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autoCompressPictures="0" defaultThemeVersion="124226"/>
  <mc:AlternateContent xmlns:mc="http://schemas.openxmlformats.org/markup-compatibility/2006">
    <mc:Choice Requires="x15">
      <x15ac:absPath xmlns:x15ac="http://schemas.microsoft.com/office/spreadsheetml/2010/11/ac" url="C:\Users\bgee\Desktop\"/>
    </mc:Choice>
  </mc:AlternateContent>
  <xr:revisionPtr revIDLastSave="0" documentId="13_ncr:1_{0A87EAC2-F6E8-4F09-9234-94680340D09F}" xr6:coauthVersionLast="47" xr6:coauthVersionMax="47" xr10:uidLastSave="{00000000-0000-0000-0000-000000000000}"/>
  <bookViews>
    <workbookView xWindow="28680" yWindow="2835" windowWidth="29040" windowHeight="15720" tabRatio="929" activeTab="1" xr2:uid="{00000000-000D-0000-FFFF-FFFF00000000}"/>
  </bookViews>
  <sheets>
    <sheet name="Budget Template Guide" sheetId="4" r:id="rId1"/>
    <sheet name="Budget Summary " sheetId="1" r:id="rId2"/>
    <sheet name="Subaward Budget Template" sheetId="3" r:id="rId3"/>
    <sheet name="Program Budget Template" sheetId="5" state="hidden" r:id="rId4"/>
    <sheet name="Budget Narrative Template" sheetId="6" r:id="rId5"/>
  </sheets>
  <definedNames>
    <definedName name="_DAT1" localSheetId="3">#REF!</definedName>
    <definedName name="_DAT1">#REF!</definedName>
    <definedName name="_DAT10" localSheetId="3">#REF!</definedName>
    <definedName name="_DAT10">#REF!</definedName>
    <definedName name="_DAT11" localSheetId="3">#REF!</definedName>
    <definedName name="_DAT11">#REF!</definedName>
    <definedName name="_DAT2" localSheetId="3">#REF!</definedName>
    <definedName name="_DAT2">#REF!</definedName>
    <definedName name="_DAT3" localSheetId="3">#REF!</definedName>
    <definedName name="_DAT3">#REF!</definedName>
    <definedName name="_DAT4" localSheetId="3">#REF!</definedName>
    <definedName name="_DAT4">#REF!</definedName>
    <definedName name="_DAT5" localSheetId="3">#REF!</definedName>
    <definedName name="_DAT5">#REF!</definedName>
    <definedName name="_DAT6" localSheetId="3">#REF!</definedName>
    <definedName name="_DAT6">#REF!</definedName>
    <definedName name="_DAT7" localSheetId="3">#REF!</definedName>
    <definedName name="_DAT7">#REF!</definedName>
    <definedName name="_DAT8" localSheetId="3">#REF!</definedName>
    <definedName name="_DAT8">#REF!</definedName>
    <definedName name="_DAT9" localSheetId="3">#REF!</definedName>
    <definedName name="_DAT9">#REF!</definedName>
    <definedName name="data" localSheetId="3">#REF!</definedName>
    <definedName name="data">#REF!</definedName>
    <definedName name="DATA1" localSheetId="3">#REF!</definedName>
    <definedName name="DATA1">#REF!</definedName>
    <definedName name="DATA10" localSheetId="3">#REF!</definedName>
    <definedName name="DATA10">#REF!</definedName>
    <definedName name="DATA11" localSheetId="3">#REF!</definedName>
    <definedName name="DATA11">#REF!</definedName>
    <definedName name="DATA12" localSheetId="3">#REF!</definedName>
    <definedName name="DATA12">#REF!</definedName>
    <definedName name="DATA13" localSheetId="3">#REF!</definedName>
    <definedName name="DATA13">#REF!</definedName>
    <definedName name="DATA2" localSheetId="3">#REF!</definedName>
    <definedName name="DATA2">#REF!</definedName>
    <definedName name="DATA3" localSheetId="3">#REF!</definedName>
    <definedName name="DATA3">#REF!</definedName>
    <definedName name="DATA4" localSheetId="3">#REF!</definedName>
    <definedName name="DATA4">#REF!</definedName>
    <definedName name="DATA5" localSheetId="3">#REF!</definedName>
    <definedName name="DATA5">#REF!</definedName>
    <definedName name="DATA6" localSheetId="3">#REF!</definedName>
    <definedName name="DATA6">#REF!</definedName>
    <definedName name="DATA7" localSheetId="3">#REF!</definedName>
    <definedName name="DATA7">#REF!</definedName>
    <definedName name="DATA8" localSheetId="3">#REF!</definedName>
    <definedName name="DATA8">#REF!</definedName>
    <definedName name="DATA9" localSheetId="3">#REF!</definedName>
    <definedName name="DATA9">#REF!</definedName>
    <definedName name="_xlnm.Extract" localSheetId="3">#REF!</definedName>
    <definedName name="_xlnm.Extract">#REF!</definedName>
    <definedName name="_xlnm.Print_Area" localSheetId="4">'Budget Narrative Template'!$B$2:$H$52</definedName>
    <definedName name="_xlnm.Print_Area" localSheetId="1">'Budget Summary '!$B$3:$F$19</definedName>
    <definedName name="_xlnm.Print_Area" localSheetId="0">'Budget Template Guide'!$B$2:$C$16</definedName>
    <definedName name="_xlnm.Print_Area" localSheetId="3">'Program Budget Template'!$A$1:$K$48</definedName>
    <definedName name="_xlnm.Print_Area" localSheetId="2">'Subaward Budget Template'!$B$2:$J$107</definedName>
    <definedName name="TEST0" localSheetId="3">#REF!</definedName>
    <definedName name="TEST0">#REF!</definedName>
    <definedName name="TEST1" localSheetId="3">#REF!</definedName>
    <definedName name="TEST1">#REF!</definedName>
    <definedName name="TEST2" localSheetId="3">#REF!</definedName>
    <definedName name="TEST2">#REF!</definedName>
    <definedName name="TEST3" localSheetId="3">#REF!</definedName>
    <definedName name="TEST3">#REF!</definedName>
    <definedName name="TESTHKEY" localSheetId="3">#REF!</definedName>
    <definedName name="TESTHKEY">#REF!</definedName>
    <definedName name="TESTKEYS" localSheetId="3">#REF!</definedName>
    <definedName name="TESTKEYS">#REF!</definedName>
    <definedName name="TESTVKEY" localSheetId="3">#REF!</definedName>
    <definedName name="TESTVKEY">#REF!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6" i="1" l="1"/>
  <c r="J102" i="3"/>
  <c r="J103" i="3"/>
  <c r="J105" i="3"/>
  <c r="H105" i="3"/>
  <c r="I105" i="3"/>
  <c r="G105" i="3"/>
  <c r="C33" i="3"/>
  <c r="D33" i="3"/>
  <c r="J33" i="3"/>
  <c r="C34" i="3"/>
  <c r="D34" i="3"/>
  <c r="J34" i="3"/>
  <c r="C35" i="3"/>
  <c r="D35" i="3"/>
  <c r="J35" i="3"/>
  <c r="C36" i="3"/>
  <c r="D36" i="3"/>
  <c r="J36" i="3"/>
  <c r="J19" i="3"/>
  <c r="J20" i="3"/>
  <c r="J21" i="3"/>
  <c r="J22" i="3"/>
  <c r="J56" i="3"/>
  <c r="J57" i="3"/>
  <c r="J58" i="3"/>
  <c r="J59" i="3"/>
  <c r="J60" i="3"/>
  <c r="J61" i="3"/>
  <c r="J47" i="3"/>
  <c r="J48" i="3"/>
  <c r="J49" i="3"/>
  <c r="J50" i="3"/>
  <c r="J51" i="3"/>
  <c r="J52" i="3"/>
  <c r="J53" i="3"/>
  <c r="J54" i="3"/>
  <c r="J55" i="3"/>
  <c r="J90" i="3"/>
  <c r="J91" i="3"/>
  <c r="J92" i="3"/>
  <c r="J84" i="3"/>
  <c r="J85" i="3"/>
  <c r="J86" i="3"/>
  <c r="J87" i="3"/>
  <c r="J88" i="3"/>
  <c r="J89" i="3"/>
  <c r="J67" i="3"/>
  <c r="J68" i="3"/>
  <c r="J69" i="3"/>
  <c r="J70" i="3"/>
  <c r="J71" i="3"/>
  <c r="I73" i="3"/>
  <c r="H73" i="3"/>
  <c r="G73" i="3"/>
  <c r="E4" i="1" l="1"/>
  <c r="G76" i="3" l="1"/>
  <c r="B2" i="6"/>
  <c r="C14" i="6"/>
  <c r="F18" i="1" l="1"/>
  <c r="H66" i="3"/>
  <c r="G41" i="3"/>
  <c r="H41" i="3"/>
  <c r="E15" i="1"/>
  <c r="J101" i="3"/>
  <c r="G100" i="3"/>
  <c r="J100" i="3" s="1"/>
  <c r="H94" i="3"/>
  <c r="I94" i="3"/>
  <c r="E14" i="1" s="1"/>
  <c r="G94" i="3"/>
  <c r="H63" i="3"/>
  <c r="I63" i="3"/>
  <c r="E12" i="1" s="1"/>
  <c r="H38" i="3"/>
  <c r="I38" i="3"/>
  <c r="E11" i="1" s="1"/>
  <c r="G38" i="3"/>
  <c r="H24" i="3"/>
  <c r="I24" i="3"/>
  <c r="E10" i="1" s="1"/>
  <c r="G24" i="3"/>
  <c r="D10" i="1" s="1"/>
  <c r="J78" i="3"/>
  <c r="J79" i="3"/>
  <c r="J80" i="3"/>
  <c r="J81" i="3"/>
  <c r="J82" i="3"/>
  <c r="J83" i="3"/>
  <c r="D11" i="1" l="1"/>
  <c r="D15" i="1"/>
  <c r="D14" i="1"/>
  <c r="J30" i="3"/>
  <c r="D30" i="3"/>
  <c r="C30" i="3"/>
  <c r="J16" i="3"/>
  <c r="J77" i="3"/>
  <c r="J76" i="3"/>
  <c r="H96" i="3"/>
  <c r="H107" i="3" s="1"/>
  <c r="J66" i="3"/>
  <c r="G63" i="3"/>
  <c r="J46" i="3"/>
  <c r="J45" i="3"/>
  <c r="J44" i="3"/>
  <c r="J43" i="3"/>
  <c r="J42" i="3"/>
  <c r="J41" i="3"/>
  <c r="J39" i="5"/>
  <c r="G25" i="5"/>
  <c r="D5" i="5"/>
  <c r="J19" i="5"/>
  <c r="J38" i="5"/>
  <c r="D7" i="5"/>
  <c r="D6" i="5"/>
  <c r="J36" i="5"/>
  <c r="J37" i="5"/>
  <c r="J40" i="5"/>
  <c r="D29" i="3"/>
  <c r="D31" i="3"/>
  <c r="D32" i="3"/>
  <c r="C29" i="3"/>
  <c r="C31" i="3"/>
  <c r="C32" i="3"/>
  <c r="D28" i="3"/>
  <c r="C28" i="3"/>
  <c r="J35" i="5"/>
  <c r="I42" i="5"/>
  <c r="G42" i="5"/>
  <c r="H42" i="5"/>
  <c r="H34" i="5"/>
  <c r="J34" i="5"/>
  <c r="H17" i="5"/>
  <c r="J17" i="5"/>
  <c r="I31" i="5"/>
  <c r="I44" i="5" s="1"/>
  <c r="I46" i="5" s="1"/>
  <c r="H31" i="5"/>
  <c r="J31" i="5" s="1"/>
  <c r="G31" i="5"/>
  <c r="I25" i="5"/>
  <c r="H25" i="5"/>
  <c r="J41" i="5"/>
  <c r="J30" i="5"/>
  <c r="J29" i="5"/>
  <c r="J28" i="5"/>
  <c r="J24" i="5"/>
  <c r="J23" i="5"/>
  <c r="J22" i="5"/>
  <c r="J21" i="5"/>
  <c r="J20" i="5"/>
  <c r="J18" i="5"/>
  <c r="D27" i="3"/>
  <c r="C27" i="3"/>
  <c r="G13" i="3"/>
  <c r="J13" i="3" s="1"/>
  <c r="B2" i="3"/>
  <c r="B2" i="5"/>
  <c r="B3" i="1"/>
  <c r="B1" i="5" s="1"/>
  <c r="J32" i="3"/>
  <c r="J31" i="3"/>
  <c r="J29" i="3"/>
  <c r="J28" i="3"/>
  <c r="J18" i="3"/>
  <c r="J17" i="3"/>
  <c r="J15" i="3"/>
  <c r="J14" i="3"/>
  <c r="H44" i="5" l="1"/>
  <c r="H46" i="5" s="1"/>
  <c r="J25" i="5"/>
  <c r="J42" i="5"/>
  <c r="J44" i="5" s="1"/>
  <c r="J46" i="5" s="1"/>
  <c r="G44" i="5"/>
  <c r="G46" i="5" s="1"/>
  <c r="I96" i="3"/>
  <c r="I107" i="3" s="1"/>
  <c r="E13" i="1"/>
  <c r="G96" i="3"/>
  <c r="G107" i="3" s="1"/>
  <c r="D12" i="1"/>
  <c r="F12" i="1" s="1"/>
  <c r="D13" i="1"/>
  <c r="J73" i="3"/>
  <c r="J38" i="3"/>
  <c r="F27" i="3"/>
  <c r="G27" i="3" s="1"/>
  <c r="J27" i="3" s="1"/>
  <c r="J63" i="3"/>
  <c r="F15" i="1"/>
  <c r="F11" i="1"/>
  <c r="F10" i="1"/>
  <c r="J24" i="3"/>
  <c r="J94" i="3"/>
  <c r="J107" i="3" l="1"/>
  <c r="F13" i="1"/>
  <c r="J96" i="3"/>
  <c r="E16" i="1"/>
  <c r="D16" i="1"/>
  <c r="F19" i="1" s="1"/>
  <c r="F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Gee, Brandon</author>
    <author>Stewart, Lauren</author>
  </authors>
  <commentList>
    <comment ref="F3" authorId="0" shapeId="0" xr:uid="{00000000-0006-0000-0200-000001000000}">
      <text>
        <r>
          <rPr>
            <b/>
            <sz val="9"/>
            <color indexed="81"/>
            <rFont val="Tahoma"/>
            <family val="2"/>
          </rPr>
          <t>Gee, Brandon:</t>
        </r>
        <r>
          <rPr>
            <sz val="9"/>
            <color indexed="81"/>
            <rFont val="Tahoma"/>
            <family val="2"/>
          </rPr>
          <t xml:space="preserve">
Enter Host University name here</t>
        </r>
      </text>
    </comment>
    <comment ref="H5" authorId="1" shapeId="0" xr:uid="{00000000-0006-0000-0200-000002000000}">
      <text>
        <r>
          <rPr>
            <b/>
            <sz val="9"/>
            <color indexed="81"/>
            <rFont val="Tahoma"/>
            <family val="2"/>
          </rPr>
          <t>Gee, Brandon:</t>
        </r>
        <r>
          <rPr>
            <sz val="9"/>
            <color indexed="81"/>
            <rFont val="Tahoma"/>
            <family val="2"/>
          </rPr>
          <t xml:space="preserve">
Enter number of participating Fellows here.
</t>
        </r>
      </text>
    </comment>
    <comment ref="G8" authorId="1" shapeId="0" xr:uid="{00000000-0006-0000-0200-000003000000}">
      <text>
        <r>
          <rPr>
            <b/>
            <sz val="9"/>
            <color indexed="81"/>
            <rFont val="Tahoma"/>
            <family val="2"/>
          </rPr>
          <t>Gee, Brandon:</t>
        </r>
        <r>
          <rPr>
            <sz val="9"/>
            <color indexed="81"/>
            <rFont val="Tahoma"/>
            <family val="2"/>
          </rPr>
          <t xml:space="preserve">
All direct and indirect costs that are not incurred on behalf of Fellows should go in this column. For example, travel expenses for university staff would go in this column.</t>
        </r>
      </text>
    </comment>
    <comment ref="H8" authorId="1" shapeId="0" xr:uid="{00000000-0006-0000-0200-000004000000}">
      <text>
        <r>
          <rPr>
            <b/>
            <sz val="9"/>
            <color indexed="81"/>
            <rFont val="Tahoma"/>
            <family val="2"/>
          </rPr>
          <t>Gee, Brandon:</t>
        </r>
        <r>
          <rPr>
            <sz val="9"/>
            <color indexed="81"/>
            <rFont val="Tahoma"/>
            <family val="2"/>
          </rPr>
          <t xml:space="preserve">
This column is for participant support costs only - costs that are incurred for the direct benefit of Fellows (program participants). For example, the Fellows' portions of group meals, lodging, travel, etc.</t>
        </r>
      </text>
    </comment>
    <comment ref="C12" authorId="1" shapeId="0" xr:uid="{00000000-0006-0000-0200-000005000000}">
      <text>
        <r>
          <rPr>
            <b/>
            <sz val="9"/>
            <color indexed="81"/>
            <rFont val="Tahoma"/>
            <family val="2"/>
          </rPr>
          <t>Gee, Brandon:</t>
        </r>
        <r>
          <rPr>
            <sz val="9"/>
            <color indexed="81"/>
            <rFont val="Tahoma"/>
            <family val="2"/>
          </rPr>
          <t xml:space="preserve">
Please include the names and titles for anyone who will be charging their time to this award.  Their level of effort and their base salary must be included on this budget.</t>
        </r>
      </text>
    </comment>
    <comment ref="C26" authorId="1" shapeId="0" xr:uid="{00000000-0006-0000-0200-000006000000}">
      <text>
        <r>
          <rPr>
            <b/>
            <sz val="9"/>
            <color indexed="81"/>
            <rFont val="Tahoma"/>
            <family val="2"/>
          </rPr>
          <t>Gee, Brandon:</t>
        </r>
        <r>
          <rPr>
            <sz val="9"/>
            <color indexed="81"/>
            <rFont val="Tahoma"/>
            <family val="2"/>
          </rPr>
          <t xml:space="preserve">
A separate fringe benefit line must be included for each person listed in the Salaries category.</t>
        </r>
      </text>
    </comment>
    <comment ref="C40" authorId="1" shapeId="0" xr:uid="{00000000-0006-0000-0200-000007000000}">
      <text>
        <r>
          <rPr>
            <b/>
            <sz val="9"/>
            <color indexed="81"/>
            <rFont val="Tahoma"/>
            <family val="2"/>
          </rPr>
          <t>Gee, Brandon:</t>
        </r>
        <r>
          <rPr>
            <sz val="9"/>
            <color indexed="81"/>
            <rFont val="Tahoma"/>
            <family val="2"/>
          </rPr>
          <t xml:space="preserve">
This category should include lodging and travel costs for Fellows.</t>
        </r>
      </text>
    </comment>
    <comment ref="D99" authorId="1" shapeId="0" xr:uid="{00000000-0006-0000-0200-00000A000000}">
      <text>
        <r>
          <rPr>
            <b/>
            <sz val="9"/>
            <color indexed="81"/>
            <rFont val="Tahoma"/>
            <family val="2"/>
          </rPr>
          <t>Gee, Brandon:</t>
        </r>
        <r>
          <rPr>
            <sz val="9"/>
            <color indexed="81"/>
            <rFont val="Tahoma"/>
            <family val="2"/>
          </rPr>
          <t xml:space="preserve">
Please insert your university's U.S. Government-approved provisional F&amp;A rate in this box. </t>
        </r>
      </text>
    </comment>
    <comment ref="E99" authorId="1" shapeId="0" xr:uid="{00000000-0006-0000-0200-00000B000000}">
      <text>
        <r>
          <rPr>
            <b/>
            <sz val="9"/>
            <color indexed="81"/>
            <rFont val="Tahoma"/>
            <family val="2"/>
          </rPr>
          <t>Gee, Brandon:</t>
        </r>
        <r>
          <rPr>
            <sz val="9"/>
            <color indexed="81"/>
            <rFont val="Tahoma"/>
            <family val="2"/>
          </rPr>
          <t xml:space="preserve">
Here you should enter the base for your F&amp;A. The methodology for finding the Modified Total Direct Costs (MTDC) must be aligned with your university's NICRA. You should explain which expenses are included in your MTDC in the budget narrative.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Stewart, Lauren</author>
  </authors>
  <commentList>
    <comment ref="G10" authorId="0" shapeId="0" xr:uid="{00000000-0006-0000-0300-000001000000}">
      <text>
        <r>
          <rPr>
            <b/>
            <sz val="9"/>
            <color indexed="81"/>
            <rFont val="Tahoma"/>
            <family val="2"/>
          </rPr>
          <t>Stewart, Lauren:</t>
        </r>
        <r>
          <rPr>
            <sz val="9"/>
            <color indexed="81"/>
            <rFont val="Tahoma"/>
            <family val="2"/>
          </rPr>
          <t xml:space="preserve">
General program costs that cannot be allocated to Fellows.</t>
        </r>
      </text>
    </comment>
    <comment ref="H10" authorId="0" shapeId="0" xr:uid="{00000000-0006-0000-0300-000002000000}">
      <text>
        <r>
          <rPr>
            <b/>
            <sz val="9"/>
            <color indexed="81"/>
            <rFont val="Tahoma"/>
            <family val="2"/>
          </rPr>
          <t>Stewart, Lauren:</t>
        </r>
        <r>
          <rPr>
            <sz val="9"/>
            <color indexed="81"/>
            <rFont val="Tahoma"/>
            <family val="2"/>
          </rPr>
          <t xml:space="preserve">
Costs that can be allocated to Fellows.  For example, their portions of meals, lodging, travel, etc.</t>
        </r>
      </text>
    </comment>
    <comment ref="C16" authorId="0" shapeId="0" xr:uid="{00000000-0006-0000-0300-000003000000}">
      <text>
        <r>
          <rPr>
            <b/>
            <sz val="9"/>
            <color indexed="81"/>
            <rFont val="Tahoma"/>
            <family val="2"/>
          </rPr>
          <t>Stewart, Lauren:</t>
        </r>
        <r>
          <rPr>
            <sz val="9"/>
            <color indexed="81"/>
            <rFont val="Tahoma"/>
            <family val="2"/>
          </rPr>
          <t xml:space="preserve">
This category should include lodging and travel costs for Fellows.</t>
        </r>
      </text>
    </comment>
    <comment ref="E17" authorId="0" shapeId="0" xr:uid="{00000000-0006-0000-0300-000004000000}">
      <text>
        <r>
          <rPr>
            <b/>
            <sz val="9"/>
            <color indexed="81"/>
            <rFont val="Tahoma"/>
            <family val="2"/>
          </rPr>
          <t>Stewart, Lauren:</t>
        </r>
        <r>
          <rPr>
            <sz val="9"/>
            <color indexed="81"/>
            <rFont val="Tahoma"/>
            <family val="2"/>
          </rPr>
          <t xml:space="preserve">
Assuming 10 Fellows are sharing rooms.
</t>
        </r>
      </text>
    </comment>
    <comment ref="F28" authorId="0" shapeId="0" xr:uid="{00000000-0006-0000-0300-000005000000}">
      <text>
        <r>
          <rPr>
            <b/>
            <sz val="9"/>
            <color indexed="81"/>
            <rFont val="Tahoma"/>
            <family val="2"/>
          </rPr>
          <t>Stewart, Lauren:</t>
        </r>
        <r>
          <rPr>
            <sz val="9"/>
            <color indexed="81"/>
            <rFont val="Tahoma"/>
            <family val="2"/>
          </rPr>
          <t xml:space="preserve">
10 Fellows</t>
        </r>
      </text>
    </comment>
  </commentList>
</comments>
</file>

<file path=xl/sharedStrings.xml><?xml version="1.0" encoding="utf-8"?>
<sst xmlns="http://schemas.openxmlformats.org/spreadsheetml/2006/main" count="191" uniqueCount="106">
  <si>
    <t>Humphrey Program Budget Preparation</t>
  </si>
  <si>
    <t>Notes on the Subaward Budget Template</t>
  </si>
  <si>
    <t xml:space="preserve">Expense line item items have been included under each of the categories for your reference. Please feel free to make adjustments to expense names and add/delete line items as needed. </t>
  </si>
  <si>
    <t>Per Diem rates for lodging, meals, and incidentals generally should not exceed prevailing U.S. government rates.  Rates may be found at http://www.gsa.gov/perdiem.</t>
  </si>
  <si>
    <t xml:space="preserve">Uniform Administrative Guidance </t>
  </si>
  <si>
    <t xml:space="preserve">Subaward Budget Summary - </t>
  </si>
  <si>
    <t>IIE</t>
  </si>
  <si>
    <t>University</t>
  </si>
  <si>
    <t>Requested Amount</t>
  </si>
  <si>
    <t>Cost Share</t>
  </si>
  <si>
    <t>Total</t>
  </si>
  <si>
    <t>Budget Category Summary</t>
  </si>
  <si>
    <t>I</t>
  </si>
  <si>
    <t>Salaries</t>
  </si>
  <si>
    <t>II</t>
  </si>
  <si>
    <t>Fringe</t>
  </si>
  <si>
    <t>III</t>
  </si>
  <si>
    <t>Travel</t>
  </si>
  <si>
    <t>IV</t>
  </si>
  <si>
    <t>Supplies</t>
  </si>
  <si>
    <t>V</t>
  </si>
  <si>
    <t>Other Direct Costs</t>
  </si>
  <si>
    <t>VI</t>
  </si>
  <si>
    <t>Indirect Costs</t>
  </si>
  <si>
    <t>Number of Humphrey Fellows</t>
  </si>
  <si>
    <t>IIE Cost Per Fellow:</t>
  </si>
  <si>
    <t>Enter Host University Name:</t>
  </si>
  <si>
    <t>Enter Number of Humphrey Fellows:</t>
  </si>
  <si>
    <t>IIE Funds Requested</t>
  </si>
  <si>
    <t>No.</t>
  </si>
  <si>
    <t>Budget Category</t>
  </si>
  <si>
    <t>Description</t>
  </si>
  <si>
    <t>General Program Costs</t>
  </si>
  <si>
    <t>HHH Fellows (Participant Support Costs)</t>
  </si>
  <si>
    <t>University
Cost Share</t>
  </si>
  <si>
    <t>Direct Costs</t>
  </si>
  <si>
    <t>Level of Effort</t>
  </si>
  <si>
    <t>Annual Salary</t>
  </si>
  <si>
    <t>ex.</t>
  </si>
  <si>
    <t>Coordinator</t>
  </si>
  <si>
    <t>John Doe</t>
  </si>
  <si>
    <t>Insert Position/Title</t>
  </si>
  <si>
    <t>Insert Name</t>
  </si>
  <si>
    <t>Subtotal - Salaries</t>
  </si>
  <si>
    <t>Fringe Benefits</t>
  </si>
  <si>
    <t>NICRA Rate</t>
  </si>
  <si>
    <t>Base</t>
  </si>
  <si>
    <t>Subtotal - Fringe Benefits</t>
  </si>
  <si>
    <t>Travel and Transportation</t>
  </si>
  <si>
    <t>Rate</t>
  </si>
  <si>
    <t>Units</t>
  </si>
  <si>
    <t># of Nights/Days</t>
  </si>
  <si>
    <t>Orientation Lodging</t>
  </si>
  <si>
    <t>Subtotal - Travel and Transportation</t>
  </si>
  <si>
    <t>Supplies for Fellows</t>
  </si>
  <si>
    <t>Subtotal - Supplies</t>
  </si>
  <si>
    <t xml:space="preserve">Program Brochures </t>
  </si>
  <si>
    <t>Subtotal - Other Direct Costs</t>
  </si>
  <si>
    <t>Subtotal - Direct Costs (I + II + III + IV + V)</t>
  </si>
  <si>
    <t>Base (MTDC)</t>
  </si>
  <si>
    <t>Facilities and Administration</t>
  </si>
  <si>
    <t>Subtotal: Indirect Costs</t>
  </si>
  <si>
    <t>TOTAL COSTS (Direct + Indirect)</t>
  </si>
  <si>
    <t>Program Budget Template</t>
  </si>
  <si>
    <t>Name of the University:</t>
  </si>
  <si>
    <t>Contact Name/Title:</t>
  </si>
  <si>
    <t>Date of Submission:</t>
  </si>
  <si>
    <t>General Program</t>
  </si>
  <si>
    <t>Humphrey Fellows</t>
  </si>
  <si>
    <t>Total Budget</t>
  </si>
  <si>
    <t>B</t>
  </si>
  <si>
    <t>PROGRAM COSTS</t>
  </si>
  <si>
    <t>Direct Program Costs</t>
  </si>
  <si>
    <t>Travel (for Fellows and other participants)</t>
  </si>
  <si>
    <t>Associate Campus Partnership Travel</t>
  </si>
  <si>
    <t>Orientation Travel</t>
  </si>
  <si>
    <t>Year End Retreat Travel</t>
  </si>
  <si>
    <t>Professional Development Travel</t>
  </si>
  <si>
    <t>Subtotal - Travel</t>
  </si>
  <si>
    <t xml:space="preserve">II </t>
  </si>
  <si>
    <t>Office Supplies for Fellows</t>
  </si>
  <si>
    <t>Program Brochures and Business Cards</t>
  </si>
  <si>
    <t>In-State Tuition</t>
  </si>
  <si>
    <t xml:space="preserve">Out-of-State Tuition Differential </t>
  </si>
  <si>
    <t>Student Activity Fee</t>
  </si>
  <si>
    <t>Student Health Fee</t>
  </si>
  <si>
    <t>Humphrey Seminar Speakers</t>
  </si>
  <si>
    <t>Subtotal - Direct Program Costs (I + II + III)</t>
  </si>
  <si>
    <t>TOTAL PROGRAM COSTS</t>
  </si>
  <si>
    <t>Description of Cost</t>
  </si>
  <si>
    <t>The Coordinator will contribute 20% of her time to the Humphrey Program. She will primarily be responsible for coordinating professional site visits and liaising with university faculty and staff to coordinate and confirm faculty advisor relationships.</t>
  </si>
  <si>
    <t>The university's NICRA fringe rate for Academic Professionals is 35% of salaries.</t>
  </si>
  <si>
    <t>Humphrey Fellows will share double rooms during orientation for two nights in San Jose, CA. Host university staff will stay in single rooms for two nights during orientation.</t>
  </si>
  <si>
    <t>Supplies to be purchased for individual Fellows include books, paper, and business cards.</t>
  </si>
  <si>
    <t>Approximately 2000 program brochures will be purchased for distribution at the GLF and at various professional networking activities throughout the year.</t>
  </si>
  <si>
    <r>
      <t xml:space="preserve">This budget template includes three worksheets in addition to this budget instructions worksheet: (1) Budget Summary; (2) Subaward Budget template; (3) Subaward Budget Narrative.  Do not make any changes to shaded cells in these sheets. The budget narrative should be organized by category and line item and must be clear how all costs are derived. </t>
    </r>
    <r>
      <rPr>
        <b/>
        <i/>
        <sz val="10"/>
        <color theme="1"/>
        <rFont val="Calibri"/>
        <family val="2"/>
        <scheme val="minor"/>
      </rPr>
      <t>The budget narrative is required and must detail both funds requested from IIE and university cost share. It can be submitted in either Excel or Word formats.</t>
    </r>
  </si>
  <si>
    <t>The Budget Summary worksheet summarizes the total for each budget category. The information on this sheet is linked to the data in the Subaward Budget worksheet; no information needs to be entered on this tab.</t>
  </si>
  <si>
    <t>The subaward budget includes two columns under the IIE Funds Requested heading. One column is for General Program Costs, these are costs that cannot be allocated by Fellow. These costs include salaries, fringe benefits, indirect costs, and staff travel expenses. The Humphrey Fellows column is for costs that can be allocated to the Fellows, such as meals, lodging, and university tuition and fees. These are also known as Participant Support Costs. "Units" in the Description section of the budget can equal the number of Fellows and/or other attendees (host families, etc). Because IIE must withhold taxes for the Fellows, it is important to specify the number of attendees involved in meals and travel so that the costs can be allocated to the Fellows accordingly. For large events, feel free to use the estimated headcount provided to the caterer for meals to determine the costs for Fellows vs. non-Fellows.</t>
  </si>
  <si>
    <t>Please provide budget details clearly in the Description section to ensure that the calculations are reflected accurately. Clear details in the description section and the budget narrative help expedite the budget review process.</t>
  </si>
  <si>
    <t xml:space="preserve">Please note this subagreement is subject to the Uniform Administrative Guidance regulations (linked below). </t>
  </si>
  <si>
    <t>The university's NICRA facilities and administration rate for appropriate non-participant supports costs is 38%.</t>
  </si>
  <si>
    <t>Budget Narrative</t>
  </si>
  <si>
    <t xml:space="preserve">On the Subaward Budget tab, please enter name of university in cell F3 and the number of Fellows who will attend your university in cell H5. </t>
  </si>
  <si>
    <t>HUBERT H. HUMPHREY FELLOWSHIP PROGRAM</t>
  </si>
  <si>
    <t>These notes are provided to help with preparing the budget in the given template. Please note your budget must be submitted to IIE in the provided template as an Excel document.</t>
  </si>
  <si>
    <t>If selected as a primary recipient of the Humphrey Award from the U.S. Department of State, IIE must ensure that the fringe and F&amp;A rates are aligned with your university's most recent fully executed NICRA.  Please remember to include a copy of the NICRA document along with your budget submission. Please be sure to exclude Participant Support Costs, tuition remission, etc. from the MTDC as needed. If provisional rates are used in the budget and a new NICRA is signed after the agreement is fully executed, you may recover fringe and F&amp;A using the new rates. You will not, however, be able to exceed the total subaward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</si>
</sst>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 #,##0_-;\-* #,##0_-;_-* &quot;-&quot;_-;_-@_-"/>
    <numFmt numFmtId="166" formatCode="_-* #,##0.00_-;\-* #,##0.00_-;_-* &quot;-&quot;??_-;_-@_-"/>
    <numFmt numFmtId="167" formatCode="_-&quot;£&quot;* #,##0_-;\-&quot;£&quot;* #,##0_-;_-&quot;£&quot;* &quot;-&quot;_-;_-@_-"/>
    <numFmt numFmtId="168" formatCode="_-&quot;£&quot;* #,##0.00_-;\-&quot;£&quot;* #,##0.00_-;_-&quot;£&quot;* &quot;-&quot;??_-;_-@_-"/>
    <numFmt numFmtId="169" formatCode="&quot;$&quot;#,##0"/>
    <numFmt numFmtId="170" formatCode="_(* #,##0_);_(* \(#,##0\);_(* &quot;-&quot;??_);_(@_)"/>
    <numFmt numFmtId="171" formatCode="_(&quot;$&quot;* #,##0_);_(&quot;$&quot;* \(#,##0\);_(&quot;$&quot;* &quot;-&quot;??_);_(@_)"/>
  </numFmts>
  <fonts count="35"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2"/>
      <color theme="1"/>
      <name val="Calibri"/>
      <family val="2"/>
      <scheme val="minor"/>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theme="10"/>
      <name val="Calibri"/>
      <family val="2"/>
      <scheme val="minor"/>
    </font>
    <font>
      <u/>
      <sz val="11"/>
      <color theme="11"/>
      <name val="Calibri"/>
      <family val="2"/>
      <scheme val="minor"/>
    </font>
    <font>
      <sz val="8"/>
      <name val="Calibri"/>
      <family val="2"/>
      <scheme val="minor"/>
    </font>
    <font>
      <b/>
      <i/>
      <sz val="11"/>
      <color theme="1"/>
      <name val="Calibri"/>
      <family val="2"/>
      <scheme val="minor"/>
    </font>
    <font>
      <sz val="9"/>
      <color indexed="81"/>
      <name val="Tahoma"/>
      <family val="2"/>
    </font>
    <font>
      <b/>
      <sz val="9"/>
      <color indexed="81"/>
      <name val="Tahoma"/>
      <family val="2"/>
    </font>
    <font>
      <sz val="10"/>
      <color theme="1"/>
      <name val="Calibri"/>
      <family val="2"/>
      <scheme val="minor"/>
    </font>
    <font>
      <b/>
      <sz val="10"/>
      <color theme="1"/>
      <name val="Calibri"/>
      <family val="2"/>
      <scheme val="minor"/>
    </font>
    <font>
      <i/>
      <sz val="10"/>
      <color theme="1"/>
      <name val="Calibri"/>
      <family val="2"/>
      <scheme val="minor"/>
    </font>
    <font>
      <b/>
      <i/>
      <sz val="10"/>
      <color theme="1"/>
      <name val="Calibri"/>
      <family val="2"/>
      <scheme val="minor"/>
    </font>
    <font>
      <u/>
      <sz val="10"/>
      <color theme="10"/>
      <name val="Calibri"/>
      <family val="2"/>
      <scheme val="minor"/>
    </font>
  </fonts>
  <fills count="31">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8"/>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hair">
        <color auto="1"/>
      </top>
      <bottom style="thin">
        <color indexed="64"/>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auto="1"/>
      </left>
      <right style="thin">
        <color auto="1"/>
      </right>
      <top style="thin">
        <color indexed="64"/>
      </top>
      <bottom style="hair">
        <color auto="1"/>
      </bottom>
      <diagonal/>
    </border>
    <border>
      <left style="thin">
        <color auto="1"/>
      </left>
      <right/>
      <top/>
      <bottom style="hair">
        <color auto="1"/>
      </bottom>
      <diagonal/>
    </border>
    <border>
      <left/>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auto="1"/>
      </right>
      <top/>
      <bottom style="hair">
        <color auto="1"/>
      </bottom>
      <diagonal/>
    </border>
    <border>
      <left/>
      <right style="medium">
        <color indexed="64"/>
      </right>
      <top/>
      <bottom style="hair">
        <color auto="1"/>
      </bottom>
      <diagonal/>
    </border>
    <border>
      <left style="medium">
        <color indexed="64"/>
      </left>
      <right style="thin">
        <color auto="1"/>
      </right>
      <top style="hair">
        <color auto="1"/>
      </top>
      <bottom style="hair">
        <color auto="1"/>
      </bottom>
      <diagonal/>
    </border>
    <border>
      <left/>
      <right style="medium">
        <color indexed="64"/>
      </right>
      <top style="hair">
        <color auto="1"/>
      </top>
      <bottom style="hair">
        <color auto="1"/>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auto="1"/>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auto="1"/>
      </left>
      <right style="medium">
        <color indexed="64"/>
      </right>
      <top/>
      <bottom style="hair">
        <color auto="1"/>
      </bottom>
      <diagonal/>
    </border>
    <border>
      <left style="thin">
        <color auto="1"/>
      </left>
      <right style="medium">
        <color indexed="64"/>
      </right>
      <top style="hair">
        <color auto="1"/>
      </top>
      <bottom style="hair">
        <color auto="1"/>
      </bottom>
      <diagonal/>
    </border>
    <border>
      <left style="medium">
        <color indexed="64"/>
      </left>
      <right style="thin">
        <color auto="1"/>
      </right>
      <top style="hair">
        <color auto="1"/>
      </top>
      <bottom/>
      <diagonal/>
    </border>
    <border>
      <left style="medium">
        <color indexed="64"/>
      </left>
      <right style="thin">
        <color auto="1"/>
      </right>
      <top style="hair">
        <color auto="1"/>
      </top>
      <bottom style="thin">
        <color indexed="64"/>
      </bottom>
      <diagonal/>
    </border>
    <border>
      <left style="thin">
        <color auto="1"/>
      </left>
      <right style="medium">
        <color indexed="64"/>
      </right>
      <top style="hair">
        <color auto="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indexed="64"/>
      </top>
      <bottom style="hair">
        <color auto="1"/>
      </bottom>
      <diagonal/>
    </border>
    <border>
      <left style="thin">
        <color auto="1"/>
      </left>
      <right style="medium">
        <color indexed="64"/>
      </right>
      <top style="thin">
        <color indexed="64"/>
      </top>
      <bottom style="hair">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medium">
        <color indexed="64"/>
      </right>
      <top style="hair">
        <color auto="1"/>
      </top>
      <bottom/>
      <diagonal/>
    </border>
    <border>
      <left/>
      <right style="medium">
        <color indexed="64"/>
      </right>
      <top/>
      <bottom style="medium">
        <color indexed="64"/>
      </bottom>
      <diagonal/>
    </border>
  </borders>
  <cellStyleXfs count="265">
    <xf numFmtId="0" fontId="0" fillId="0" borderId="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7" fillId="21" borderId="3" applyNumberFormat="0" applyAlignment="0" applyProtection="0"/>
    <xf numFmtId="0" fontId="8" fillId="22" borderId="4" applyNumberFormat="0" applyAlignment="0" applyProtection="0"/>
    <xf numFmtId="0" fontId="8" fillId="22" borderId="4"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5" borderId="0" applyNumberFormat="0" applyBorder="0" applyAlignment="0" applyProtection="0"/>
    <xf numFmtId="0" fontId="11" fillId="5" borderId="0" applyNumberFormat="0" applyBorder="0" applyAlignment="0" applyProtection="0"/>
    <xf numFmtId="0" fontId="12" fillId="0" borderId="5"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8" borderId="3" applyNumberFormat="0" applyAlignment="0" applyProtection="0"/>
    <xf numFmtId="0" fontId="16" fillId="8" borderId="3" applyNumberFormat="0" applyAlignment="0" applyProtection="0"/>
    <xf numFmtId="0" fontId="17" fillId="0" borderId="8" applyNumberFormat="0" applyFill="0" applyAlignment="0" applyProtection="0"/>
    <xf numFmtId="0" fontId="17" fillId="0" borderId="8" applyNumberFormat="0" applyFill="0" applyAlignment="0" applyProtection="0"/>
    <xf numFmtId="0" fontId="18" fillId="23" borderId="0" applyNumberFormat="0" applyBorder="0" applyAlignment="0" applyProtection="0"/>
    <xf numFmtId="0" fontId="18" fillId="23" borderId="0" applyNumberFormat="0" applyBorder="0" applyAlignment="0" applyProtection="0"/>
    <xf numFmtId="0" fontId="3" fillId="0" borderId="0"/>
    <xf numFmtId="0" fontId="3" fillId="0" borderId="0"/>
    <xf numFmtId="0" fontId="3" fillId="0" borderId="0"/>
    <xf numFmtId="0" fontId="19" fillId="0" borderId="0"/>
    <xf numFmtId="0" fontId="9" fillId="0" borderId="0"/>
    <xf numFmtId="0" fontId="9" fillId="0" borderId="0"/>
    <xf numFmtId="0" fontId="9" fillId="0" borderId="0"/>
    <xf numFmtId="0" fontId="3" fillId="0" borderId="0"/>
    <xf numFmtId="0" fontId="9" fillId="0" borderId="0"/>
    <xf numFmtId="0" fontId="3" fillId="0" borderId="0"/>
    <xf numFmtId="0" fontId="19" fillId="0" borderId="0"/>
    <xf numFmtId="0" fontId="3" fillId="0" borderId="0"/>
    <xf numFmtId="0" fontId="9" fillId="0" borderId="0"/>
    <xf numFmtId="0" fontId="9" fillId="0" borderId="0"/>
    <xf numFmtId="0" fontId="9" fillId="0" borderId="0"/>
    <xf numFmtId="0" fontId="9" fillId="0" borderId="0"/>
    <xf numFmtId="0" fontId="3" fillId="0" borderId="0"/>
    <xf numFmtId="0" fontId="3" fillId="0" borderId="0"/>
    <xf numFmtId="0" fontId="9" fillId="24" borderId="9" applyNumberFormat="0" applyFont="0" applyAlignment="0" applyProtection="0"/>
    <xf numFmtId="0" fontId="9" fillId="24" borderId="9" applyNumberFormat="0" applyFont="0" applyAlignment="0" applyProtection="0"/>
    <xf numFmtId="0" fontId="20" fillId="21" borderId="10" applyNumberFormat="0" applyAlignment="0" applyProtection="0"/>
    <xf numFmtId="0" fontId="20" fillId="21" borderId="10" applyNumberFormat="0" applyAlignment="0" applyProtection="0"/>
    <xf numFmtId="9" fontId="19"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0" fontId="9" fillId="25" borderId="0"/>
    <xf numFmtId="0" fontId="21"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2" fillId="0" borderId="11" applyNumberFormat="0" applyFill="0" applyAlignment="0" applyProtection="0"/>
    <xf numFmtId="167" fontId="9" fillId="0" borderId="0" applyFont="0" applyFill="0" applyBorder="0" applyAlignment="0" applyProtection="0"/>
    <xf numFmtId="168" fontId="9"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4" fontId="4"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24" fillId="0" borderId="0" applyNumberFormat="0" applyFill="0" applyBorder="0" applyAlignment="0" applyProtection="0"/>
  </cellStyleXfs>
  <cellXfs count="391">
    <xf numFmtId="0" fontId="0" fillId="0" borderId="0" xfId="0"/>
    <xf numFmtId="169" fontId="0" fillId="0" borderId="12" xfId="0" applyNumberFormat="1" applyBorder="1" applyAlignment="1">
      <alignment horizontal="right"/>
    </xf>
    <xf numFmtId="169" fontId="0" fillId="0" borderId="13" xfId="0" applyNumberFormat="1" applyBorder="1" applyAlignment="1">
      <alignment horizontal="right"/>
    </xf>
    <xf numFmtId="170" fontId="0" fillId="0" borderId="12" xfId="261" applyNumberFormat="1" applyFont="1" applyFill="1" applyBorder="1" applyAlignment="1" applyProtection="1">
      <alignment horizontal="right"/>
      <protection locked="0"/>
    </xf>
    <xf numFmtId="170" fontId="27" fillId="0" borderId="12" xfId="261" applyNumberFormat="1" applyFont="1" applyFill="1" applyBorder="1" applyAlignment="1" applyProtection="1">
      <alignment horizontal="right"/>
      <protection locked="0"/>
    </xf>
    <xf numFmtId="170" fontId="3" fillId="0" borderId="12" xfId="261" applyNumberFormat="1" applyFont="1" applyFill="1" applyBorder="1" applyAlignment="1" applyProtection="1">
      <alignment horizontal="right"/>
      <protection locked="0"/>
    </xf>
    <xf numFmtId="169" fontId="1" fillId="2" borderId="12" xfId="0" applyNumberFormat="1" applyFont="1" applyFill="1" applyBorder="1" applyAlignment="1">
      <alignment horizontal="right"/>
    </xf>
    <xf numFmtId="169" fontId="1" fillId="2" borderId="33" xfId="0" applyNumberFormat="1" applyFont="1" applyFill="1" applyBorder="1" applyAlignment="1">
      <alignment horizontal="right"/>
    </xf>
    <xf numFmtId="169" fontId="1" fillId="27" borderId="14" xfId="0" applyNumberFormat="1" applyFont="1" applyFill="1" applyBorder="1" applyAlignment="1">
      <alignment horizontal="right"/>
    </xf>
    <xf numFmtId="0" fontId="27" fillId="0" borderId="12" xfId="0" applyFont="1" applyBorder="1" applyAlignment="1" applyProtection="1">
      <alignment horizontal="center"/>
      <protection locked="0"/>
    </xf>
    <xf numFmtId="0" fontId="27" fillId="0" borderId="12" xfId="0" applyFont="1" applyBorder="1" applyProtection="1">
      <protection locked="0"/>
    </xf>
    <xf numFmtId="44" fontId="27" fillId="0" borderId="12" xfId="262" applyFont="1" applyFill="1" applyBorder="1" applyAlignment="1" applyProtection="1">
      <alignment horizontal="center"/>
      <protection locked="0"/>
    </xf>
    <xf numFmtId="169" fontId="27" fillId="0" borderId="12" xfId="0" applyNumberFormat="1" applyFont="1" applyBorder="1" applyAlignment="1" applyProtection="1">
      <alignment horizontal="right"/>
      <protection locked="0"/>
    </xf>
    <xf numFmtId="0" fontId="0" fillId="0" borderId="12" xfId="0" applyBorder="1" applyAlignment="1" applyProtection="1">
      <alignment horizontal="center"/>
      <protection locked="0"/>
    </xf>
    <xf numFmtId="0" fontId="0" fillId="0" borderId="12" xfId="0" applyBorder="1" applyProtection="1">
      <protection locked="0"/>
    </xf>
    <xf numFmtId="0" fontId="2" fillId="0" borderId="12" xfId="0" applyFont="1" applyBorder="1" applyAlignment="1" applyProtection="1">
      <alignment horizontal="center"/>
      <protection locked="0"/>
    </xf>
    <xf numFmtId="169" fontId="0" fillId="0" borderId="12" xfId="0" applyNumberFormat="1" applyBorder="1" applyAlignment="1" applyProtection="1">
      <alignment horizontal="right"/>
      <protection locked="0"/>
    </xf>
    <xf numFmtId="169" fontId="27" fillId="0" borderId="12" xfId="262" applyNumberFormat="1" applyFont="1" applyFill="1" applyBorder="1" applyAlignment="1" applyProtection="1">
      <alignment horizontal="center"/>
      <protection locked="0"/>
    </xf>
    <xf numFmtId="6" fontId="0" fillId="0" borderId="12" xfId="0" applyNumberFormat="1" applyBorder="1" applyProtection="1">
      <protection locked="0"/>
    </xf>
    <xf numFmtId="42" fontId="0" fillId="0" borderId="12" xfId="0" applyNumberFormat="1" applyBorder="1" applyProtection="1">
      <protection locked="0"/>
    </xf>
    <xf numFmtId="164" fontId="0" fillId="0" borderId="12" xfId="0" applyNumberFormat="1" applyBorder="1" applyProtection="1">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applyProtection="1">
      <protection locked="0"/>
    </xf>
    <xf numFmtId="42" fontId="0" fillId="0" borderId="12" xfId="0" applyNumberFormat="1" applyBorder="1" applyAlignment="1" applyProtection="1">
      <alignment horizontal="right"/>
      <protection locked="0"/>
    </xf>
    <xf numFmtId="6" fontId="27" fillId="0" borderId="12" xfId="0" applyNumberFormat="1" applyFont="1" applyBorder="1" applyProtection="1">
      <protection locked="0"/>
    </xf>
    <xf numFmtId="169" fontId="27" fillId="0" borderId="12" xfId="262" applyNumberFormat="1" applyFont="1" applyFill="1" applyBorder="1" applyProtection="1">
      <protection locked="0"/>
    </xf>
    <xf numFmtId="0" fontId="0" fillId="0" borderId="29" xfId="0" applyBorder="1" applyAlignment="1" applyProtection="1">
      <alignment horizontal="center"/>
      <protection locked="0"/>
    </xf>
    <xf numFmtId="0" fontId="0" fillId="0" borderId="1" xfId="0" applyBorder="1" applyProtection="1">
      <protection locked="0"/>
    </xf>
    <xf numFmtId="0" fontId="2" fillId="0" borderId="1" xfId="0" applyFont="1" applyBorder="1" applyAlignment="1" applyProtection="1">
      <alignment horizontal="center"/>
      <protection locked="0"/>
    </xf>
    <xf numFmtId="169" fontId="0" fillId="0" borderId="1" xfId="0" applyNumberFormat="1" applyBorder="1" applyAlignment="1" applyProtection="1">
      <alignment horizontal="right"/>
      <protection locked="0"/>
    </xf>
    <xf numFmtId="169" fontId="0" fillId="0" borderId="30" xfId="0" applyNumberFormat="1" applyBorder="1" applyAlignment="1" applyProtection="1">
      <alignment horizontal="right"/>
      <protection locked="0"/>
    </xf>
    <xf numFmtId="42" fontId="0" fillId="0" borderId="0" xfId="0" applyNumberFormat="1" applyAlignment="1" applyProtection="1">
      <alignment horizontal="right"/>
      <protection locked="0"/>
    </xf>
    <xf numFmtId="0" fontId="1" fillId="0" borderId="0" xfId="0" applyFont="1" applyAlignment="1">
      <alignment horizontal="center"/>
    </xf>
    <xf numFmtId="0" fontId="0" fillId="0" borderId="0" xfId="0" applyAlignment="1">
      <alignment horizontal="center"/>
    </xf>
    <xf numFmtId="0" fontId="0" fillId="2" borderId="32" xfId="0" applyFill="1" applyBorder="1" applyAlignment="1">
      <alignment horizontal="center"/>
    </xf>
    <xf numFmtId="0" fontId="0" fillId="2" borderId="32" xfId="0" applyFill="1" applyBorder="1"/>
    <xf numFmtId="0" fontId="1" fillId="2" borderId="24" xfId="0" applyFont="1" applyFill="1" applyBorder="1"/>
    <xf numFmtId="0" fontId="1" fillId="2" borderId="25" xfId="0" applyFont="1" applyFill="1" applyBorder="1"/>
    <xf numFmtId="0" fontId="1" fillId="2" borderId="26" xfId="0" applyFont="1" applyFill="1" applyBorder="1"/>
    <xf numFmtId="42" fontId="0" fillId="2" borderId="32" xfId="0" applyNumberFormat="1" applyFill="1" applyBorder="1" applyAlignment="1">
      <alignment horizontal="right"/>
    </xf>
    <xf numFmtId="0" fontId="1" fillId="2" borderId="31" xfId="0" applyFont="1" applyFill="1" applyBorder="1" applyAlignment="1">
      <alignment horizontal="center"/>
    </xf>
    <xf numFmtId="42" fontId="1" fillId="2" borderId="31" xfId="0" applyNumberFormat="1" applyFont="1" applyFill="1" applyBorder="1" applyAlignment="1">
      <alignment horizontal="center" wrapText="1"/>
    </xf>
    <xf numFmtId="42" fontId="1" fillId="2" borderId="31" xfId="0" applyNumberFormat="1" applyFont="1" applyFill="1" applyBorder="1" applyAlignment="1">
      <alignment horizontal="center"/>
    </xf>
    <xf numFmtId="0" fontId="1" fillId="0" borderId="20"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42" fontId="0" fillId="0" borderId="18" xfId="0" applyNumberFormat="1" applyBorder="1" applyAlignment="1">
      <alignment horizontal="right"/>
    </xf>
    <xf numFmtId="42" fontId="0" fillId="0" borderId="19" xfId="0" applyNumberFormat="1" applyBorder="1" applyAlignment="1">
      <alignment horizontal="right"/>
    </xf>
    <xf numFmtId="0" fontId="1" fillId="2" borderId="14" xfId="0" applyFont="1" applyFill="1" applyBorder="1" applyAlignment="1">
      <alignment horizontal="center"/>
    </xf>
    <xf numFmtId="0" fontId="1" fillId="2" borderId="17" xfId="0" applyFont="1" applyFill="1" applyBorder="1"/>
    <xf numFmtId="0" fontId="0" fillId="2" borderId="18" xfId="0" applyFill="1" applyBorder="1"/>
    <xf numFmtId="0" fontId="0" fillId="2" borderId="18" xfId="0" applyFill="1" applyBorder="1" applyAlignment="1">
      <alignment horizontal="right"/>
    </xf>
    <xf numFmtId="0" fontId="0" fillId="2" borderId="19" xfId="0" applyFill="1" applyBorder="1" applyAlignment="1">
      <alignment horizontal="right"/>
    </xf>
    <xf numFmtId="0" fontId="1" fillId="0" borderId="17" xfId="0" applyFont="1" applyBorder="1"/>
    <xf numFmtId="0" fontId="0" fillId="0" borderId="18" xfId="0" applyBorder="1"/>
    <xf numFmtId="0" fontId="0" fillId="0" borderId="18" xfId="0" applyBorder="1" applyAlignment="1">
      <alignment horizontal="right"/>
    </xf>
    <xf numFmtId="0" fontId="0" fillId="0" borderId="19" xfId="0" applyBorder="1" applyAlignment="1">
      <alignment horizontal="right"/>
    </xf>
    <xf numFmtId="0" fontId="0" fillId="27" borderId="18" xfId="0" applyFill="1" applyBorder="1" applyAlignment="1">
      <alignment horizontal="right"/>
    </xf>
    <xf numFmtId="0" fontId="0" fillId="27" borderId="19" xfId="0" applyFill="1" applyBorder="1" applyAlignment="1">
      <alignment horizontal="right"/>
    </xf>
    <xf numFmtId="0" fontId="0" fillId="0" borderId="13" xfId="0" applyBorder="1" applyAlignment="1">
      <alignment horizontal="center"/>
    </xf>
    <xf numFmtId="0" fontId="0" fillId="0" borderId="13" xfId="0" applyBorder="1"/>
    <xf numFmtId="0" fontId="1" fillId="0" borderId="12" xfId="0" applyFont="1" applyBorder="1" applyAlignment="1">
      <alignment horizontal="center"/>
    </xf>
    <xf numFmtId="0" fontId="1" fillId="0" borderId="0" xfId="0" applyFont="1"/>
    <xf numFmtId="0" fontId="2" fillId="0" borderId="12" xfId="0" applyFont="1" applyBorder="1" applyAlignment="1">
      <alignment horizontal="center"/>
    </xf>
    <xf numFmtId="0" fontId="1" fillId="0" borderId="12" xfId="0" applyFont="1" applyBorder="1"/>
    <xf numFmtId="6" fontId="0" fillId="0" borderId="12" xfId="0" applyNumberFormat="1" applyBorder="1"/>
    <xf numFmtId="0" fontId="0" fillId="0" borderId="12" xfId="0" applyBorder="1" applyAlignment="1">
      <alignment horizontal="center"/>
    </xf>
    <xf numFmtId="42" fontId="0" fillId="0" borderId="12" xfId="0" applyNumberFormat="1" applyBorder="1" applyAlignment="1">
      <alignment horizontal="right"/>
    </xf>
    <xf numFmtId="0" fontId="0" fillId="0" borderId="17" xfId="0" applyBorder="1" applyAlignment="1">
      <alignment horizontal="center"/>
    </xf>
    <xf numFmtId="42" fontId="0" fillId="0" borderId="18" xfId="0" applyNumberFormat="1" applyBorder="1"/>
    <xf numFmtId="164" fontId="0" fillId="0" borderId="18" xfId="0" applyNumberFormat="1" applyBorder="1"/>
    <xf numFmtId="169" fontId="1" fillId="28" borderId="14" xfId="0" applyNumberFormat="1" applyFont="1" applyFill="1" applyBorder="1" applyAlignment="1">
      <alignment horizontal="right"/>
    </xf>
    <xf numFmtId="0" fontId="1" fillId="2" borderId="33" xfId="0" applyFont="1" applyFill="1" applyBorder="1" applyAlignment="1">
      <alignment horizontal="center"/>
    </xf>
    <xf numFmtId="0" fontId="1" fillId="2" borderId="34" xfId="0" applyFont="1" applyFill="1" applyBorder="1"/>
    <xf numFmtId="0" fontId="27" fillId="2" borderId="35" xfId="0" applyFont="1" applyFill="1" applyBorder="1" applyAlignment="1">
      <alignment horizontal="center"/>
    </xf>
    <xf numFmtId="0" fontId="27" fillId="2" borderId="36" xfId="0" applyFont="1" applyFill="1" applyBorder="1" applyAlignment="1">
      <alignment horizontal="center"/>
    </xf>
    <xf numFmtId="0" fontId="1" fillId="2" borderId="12" xfId="0" applyFont="1" applyFill="1" applyBorder="1" applyAlignment="1">
      <alignment horizontal="center"/>
    </xf>
    <xf numFmtId="0" fontId="1" fillId="2" borderId="21" xfId="0" applyFont="1" applyFill="1" applyBorder="1"/>
    <xf numFmtId="6" fontId="1" fillId="2" borderId="22" xfId="0" applyNumberFormat="1" applyFont="1" applyFill="1" applyBorder="1"/>
    <xf numFmtId="0" fontId="1" fillId="2" borderId="22" xfId="0" applyFont="1" applyFill="1" applyBorder="1"/>
    <xf numFmtId="0" fontId="1" fillId="2" borderId="23" xfId="0" applyFont="1" applyFill="1" applyBorder="1"/>
    <xf numFmtId="0" fontId="27" fillId="2" borderId="22" xfId="0" applyFont="1" applyFill="1" applyBorder="1" applyAlignment="1">
      <alignment horizontal="center"/>
    </xf>
    <xf numFmtId="0" fontId="27" fillId="2" borderId="23" xfId="0" applyFont="1" applyFill="1" applyBorder="1" applyAlignment="1">
      <alignment horizontal="center"/>
    </xf>
    <xf numFmtId="0" fontId="30" fillId="0" borderId="0" xfId="0" applyFont="1" applyAlignment="1" applyProtection="1">
      <alignment horizontal="center"/>
      <protection locked="0"/>
    </xf>
    <xf numFmtId="0" fontId="30" fillId="0" borderId="0" xfId="0" applyFont="1" applyProtection="1">
      <protection locked="0"/>
    </xf>
    <xf numFmtId="42" fontId="30" fillId="0" borderId="0" xfId="0" applyNumberFormat="1" applyFont="1" applyAlignment="1" applyProtection="1">
      <alignment horizontal="right"/>
      <protection locked="0"/>
    </xf>
    <xf numFmtId="0" fontId="31" fillId="26" borderId="50" xfId="0" applyFont="1" applyFill="1" applyBorder="1"/>
    <xf numFmtId="0" fontId="31" fillId="26" borderId="1" xfId="0" applyFont="1" applyFill="1" applyBorder="1"/>
    <xf numFmtId="0" fontId="31" fillId="26" borderId="51" xfId="0" applyFont="1" applyFill="1" applyBorder="1"/>
    <xf numFmtId="0" fontId="31" fillId="0" borderId="43" xfId="0" applyFont="1" applyBorder="1" applyAlignment="1">
      <alignment horizontal="center"/>
    </xf>
    <xf numFmtId="0" fontId="31" fillId="0" borderId="0" xfId="0" applyFont="1" applyAlignment="1">
      <alignment horizontal="center"/>
    </xf>
    <xf numFmtId="0" fontId="31" fillId="0" borderId="2" xfId="0" applyFont="1" applyBorder="1" applyAlignment="1">
      <alignment horizontal="center"/>
    </xf>
    <xf numFmtId="0" fontId="31" fillId="0" borderId="43" xfId="0" applyFont="1" applyBorder="1" applyAlignment="1">
      <alignment horizontal="left"/>
    </xf>
    <xf numFmtId="0" fontId="31" fillId="29" borderId="15" xfId="0" applyFont="1" applyFill="1" applyBorder="1" applyAlignment="1">
      <alignment horizontal="center"/>
    </xf>
    <xf numFmtId="0" fontId="30" fillId="0" borderId="43" xfId="0" applyFont="1" applyBorder="1" applyAlignment="1">
      <alignment horizontal="center"/>
    </xf>
    <xf numFmtId="0" fontId="30" fillId="0" borderId="0" xfId="0" applyFont="1"/>
    <xf numFmtId="169" fontId="30" fillId="0" borderId="0" xfId="0" applyNumberFormat="1" applyFont="1" applyAlignment="1">
      <alignment horizontal="right"/>
    </xf>
    <xf numFmtId="0" fontId="30" fillId="0" borderId="2" xfId="0" applyFont="1" applyBorder="1"/>
    <xf numFmtId="0" fontId="30" fillId="2" borderId="52" xfId="0" applyFont="1" applyFill="1" applyBorder="1" applyAlignment="1">
      <alignment horizontal="center"/>
    </xf>
    <xf numFmtId="0" fontId="30" fillId="2" borderId="32" xfId="0" applyFont="1" applyFill="1" applyBorder="1"/>
    <xf numFmtId="0" fontId="31" fillId="2" borderId="24" xfId="0" applyFont="1" applyFill="1" applyBorder="1"/>
    <xf numFmtId="0" fontId="31" fillId="2" borderId="25" xfId="0" applyFont="1" applyFill="1" applyBorder="1"/>
    <xf numFmtId="0" fontId="31" fillId="2" borderId="26" xfId="0" applyFont="1" applyFill="1" applyBorder="1"/>
    <xf numFmtId="42" fontId="30" fillId="2" borderId="32" xfId="0" applyNumberFormat="1" applyFont="1" applyFill="1" applyBorder="1" applyAlignment="1">
      <alignment horizontal="right"/>
    </xf>
    <xf numFmtId="42" fontId="30" fillId="2" borderId="53" xfId="0" applyNumberFormat="1" applyFont="1" applyFill="1" applyBorder="1" applyAlignment="1">
      <alignment horizontal="right"/>
    </xf>
    <xf numFmtId="0" fontId="31" fillId="2" borderId="54" xfId="0" applyFont="1" applyFill="1" applyBorder="1" applyAlignment="1">
      <alignment horizontal="center"/>
    </xf>
    <xf numFmtId="0" fontId="31" fillId="2" borderId="31" xfId="0" applyFont="1" applyFill="1" applyBorder="1" applyAlignment="1">
      <alignment horizontal="center"/>
    </xf>
    <xf numFmtId="42" fontId="31" fillId="2" borderId="31" xfId="0" applyNumberFormat="1" applyFont="1" applyFill="1" applyBorder="1" applyAlignment="1">
      <alignment horizontal="center" wrapText="1"/>
    </xf>
    <xf numFmtId="42" fontId="31" fillId="2" borderId="55" xfId="0" applyNumberFormat="1" applyFont="1" applyFill="1" applyBorder="1" applyAlignment="1">
      <alignment horizontal="center" wrapText="1"/>
    </xf>
    <xf numFmtId="0" fontId="31" fillId="0" borderId="56" xfId="0" applyFont="1" applyBorder="1" applyAlignment="1">
      <alignment horizontal="center"/>
    </xf>
    <xf numFmtId="0" fontId="31" fillId="0" borderId="17" xfId="0" applyFont="1" applyBorder="1" applyAlignment="1">
      <alignment horizontal="center"/>
    </xf>
    <xf numFmtId="0" fontId="31" fillId="0" borderId="18" xfId="0" applyFont="1" applyBorder="1" applyAlignment="1">
      <alignment horizontal="center"/>
    </xf>
    <xf numFmtId="42" fontId="30" fillId="0" borderId="18" xfId="0" applyNumberFormat="1" applyFont="1" applyBorder="1" applyAlignment="1">
      <alignment horizontal="right"/>
    </xf>
    <xf numFmtId="42" fontId="30" fillId="0" borderId="57" xfId="0" applyNumberFormat="1" applyFont="1" applyBorder="1" applyAlignment="1">
      <alignment horizontal="right"/>
    </xf>
    <xf numFmtId="0" fontId="30" fillId="27" borderId="18" xfId="0" applyFont="1" applyFill="1" applyBorder="1" applyAlignment="1">
      <alignment horizontal="right"/>
    </xf>
    <xf numFmtId="0" fontId="30" fillId="27" borderId="57" xfId="0" applyFont="1" applyFill="1" applyBorder="1" applyAlignment="1">
      <alignment horizontal="right"/>
    </xf>
    <xf numFmtId="0" fontId="31" fillId="0" borderId="52" xfId="0" applyFont="1" applyBorder="1" applyAlignment="1">
      <alignment horizontal="left"/>
    </xf>
    <xf numFmtId="0" fontId="31" fillId="0" borderId="32" xfId="0" applyFont="1" applyBorder="1" applyAlignment="1">
      <alignment horizontal="left"/>
    </xf>
    <xf numFmtId="0" fontId="30" fillId="0" borderId="32" xfId="0" applyFont="1" applyBorder="1" applyAlignment="1">
      <alignment horizontal="right"/>
    </xf>
    <xf numFmtId="0" fontId="30" fillId="0" borderId="53" xfId="0" applyFont="1" applyBorder="1" applyAlignment="1">
      <alignment horizontal="right"/>
    </xf>
    <xf numFmtId="0" fontId="31" fillId="0" borderId="44" xfId="0" applyFont="1" applyBorder="1" applyAlignment="1">
      <alignment horizontal="center"/>
    </xf>
    <xf numFmtId="0" fontId="31" fillId="0" borderId="13" xfId="0" applyFont="1" applyBorder="1" applyAlignment="1">
      <alignment horizontal="left"/>
    </xf>
    <xf numFmtId="0" fontId="30" fillId="0" borderId="13" xfId="0" applyFont="1" applyBorder="1" applyAlignment="1">
      <alignment horizontal="left"/>
    </xf>
    <xf numFmtId="0" fontId="32" fillId="0" borderId="13" xfId="0" applyFont="1" applyBorder="1" applyAlignment="1">
      <alignment horizontal="center"/>
    </xf>
    <xf numFmtId="169" fontId="30" fillId="0" borderId="13" xfId="0" applyNumberFormat="1" applyFont="1" applyBorder="1" applyAlignment="1">
      <alignment horizontal="right"/>
    </xf>
    <xf numFmtId="169" fontId="30" fillId="0" borderId="59" xfId="0" applyNumberFormat="1" applyFont="1" applyBorder="1" applyAlignment="1">
      <alignment horizontal="right"/>
    </xf>
    <xf numFmtId="0" fontId="33" fillId="0" borderId="46" xfId="0" applyFont="1" applyBorder="1" applyAlignment="1">
      <alignment horizontal="center"/>
    </xf>
    <xf numFmtId="0" fontId="33" fillId="0" borderId="12" xfId="0" applyFont="1" applyBorder="1" applyAlignment="1">
      <alignment horizontal="left"/>
    </xf>
    <xf numFmtId="0" fontId="30" fillId="0" borderId="46" xfId="0" applyFont="1" applyBorder="1" applyAlignment="1" applyProtection="1">
      <alignment horizontal="center"/>
      <protection locked="0"/>
    </xf>
    <xf numFmtId="0" fontId="30" fillId="0" borderId="12" xfId="0" applyFont="1" applyBorder="1" applyAlignment="1" applyProtection="1">
      <alignment horizontal="left"/>
      <protection locked="0"/>
    </xf>
    <xf numFmtId="0" fontId="30" fillId="2" borderId="46" xfId="0" applyFont="1" applyFill="1" applyBorder="1" applyAlignment="1" applyProtection="1">
      <alignment horizontal="center"/>
      <protection locked="0"/>
    </xf>
    <xf numFmtId="0" fontId="31" fillId="2" borderId="21" xfId="0" applyFont="1" applyFill="1" applyBorder="1" applyAlignment="1" applyProtection="1">
      <alignment horizontal="left"/>
      <protection locked="0"/>
    </xf>
    <xf numFmtId="0" fontId="31" fillId="2" borderId="22" xfId="0" applyFont="1" applyFill="1" applyBorder="1" applyAlignment="1" applyProtection="1">
      <alignment horizontal="left"/>
      <protection locked="0"/>
    </xf>
    <xf numFmtId="0" fontId="31" fillId="2" borderId="23" xfId="0" applyFont="1" applyFill="1" applyBorder="1" applyAlignment="1" applyProtection="1">
      <alignment horizontal="left"/>
      <protection locked="0"/>
    </xf>
    <xf numFmtId="0" fontId="31" fillId="0" borderId="46" xfId="0" applyFont="1" applyBorder="1" applyAlignment="1">
      <alignment horizontal="center"/>
    </xf>
    <xf numFmtId="0" fontId="31" fillId="0" borderId="12" xfId="0" applyFont="1" applyBorder="1" applyAlignment="1">
      <alignment horizontal="left"/>
    </xf>
    <xf numFmtId="0" fontId="30" fillId="0" borderId="12" xfId="0" applyFont="1" applyBorder="1"/>
    <xf numFmtId="0" fontId="32" fillId="0" borderId="12" xfId="0" applyFont="1" applyBorder="1" applyAlignment="1">
      <alignment horizontal="center"/>
    </xf>
    <xf numFmtId="6" fontId="30" fillId="0" borderId="12" xfId="0" applyNumberFormat="1" applyFont="1" applyBorder="1" applyProtection="1">
      <protection locked="0"/>
    </xf>
    <xf numFmtId="10" fontId="30" fillId="0" borderId="12" xfId="0" applyNumberFormat="1" applyFont="1" applyBorder="1" applyProtection="1">
      <protection locked="0"/>
    </xf>
    <xf numFmtId="42" fontId="31" fillId="2" borderId="22" xfId="0" applyNumberFormat="1" applyFont="1" applyFill="1" applyBorder="1" applyProtection="1">
      <protection locked="0"/>
    </xf>
    <xf numFmtId="10" fontId="31" fillId="2" borderId="23" xfId="0" applyNumberFormat="1" applyFont="1" applyFill="1" applyBorder="1" applyProtection="1">
      <protection locked="0"/>
    </xf>
    <xf numFmtId="42" fontId="30" fillId="0" borderId="12" xfId="0" applyNumberFormat="1" applyFont="1" applyBorder="1" applyProtection="1">
      <protection locked="0"/>
    </xf>
    <xf numFmtId="0" fontId="31" fillId="0" borderId="0" xfId="0" applyFont="1"/>
    <xf numFmtId="0" fontId="30" fillId="0" borderId="12" xfId="0" applyFont="1" applyBorder="1" applyProtection="1">
      <protection locked="0"/>
    </xf>
    <xf numFmtId="0" fontId="32" fillId="0" borderId="12" xfId="0" applyFont="1" applyBorder="1" applyAlignment="1" applyProtection="1">
      <alignment horizontal="center"/>
      <protection locked="0"/>
    </xf>
    <xf numFmtId="0" fontId="31" fillId="2" borderId="46" xfId="0" applyFont="1" applyFill="1" applyBorder="1" applyAlignment="1" applyProtection="1">
      <alignment horizontal="center"/>
      <protection locked="0"/>
    </xf>
    <xf numFmtId="0" fontId="31" fillId="2" borderId="21" xfId="0" applyFont="1" applyFill="1" applyBorder="1" applyProtection="1">
      <protection locked="0"/>
    </xf>
    <xf numFmtId="0" fontId="33" fillId="2" borderId="22" xfId="0" applyFont="1" applyFill="1" applyBorder="1" applyAlignment="1" applyProtection="1">
      <alignment horizontal="center"/>
      <protection locked="0"/>
    </xf>
    <xf numFmtId="0" fontId="33" fillId="2" borderId="23" xfId="0" applyFont="1" applyFill="1" applyBorder="1" applyAlignment="1" applyProtection="1">
      <alignment horizontal="center"/>
      <protection locked="0"/>
    </xf>
    <xf numFmtId="0" fontId="31" fillId="0" borderId="46" xfId="0" applyFont="1" applyBorder="1" applyAlignment="1" applyProtection="1">
      <alignment horizontal="center"/>
      <protection locked="0"/>
    </xf>
    <xf numFmtId="0" fontId="31" fillId="0" borderId="12" xfId="0" applyFont="1" applyBorder="1" applyProtection="1">
      <protection locked="0"/>
    </xf>
    <xf numFmtId="0" fontId="33" fillId="0" borderId="46" xfId="0" applyFont="1" applyBorder="1" applyAlignment="1" applyProtection="1">
      <alignment horizontal="center"/>
      <protection locked="0"/>
    </xf>
    <xf numFmtId="0" fontId="33" fillId="0" borderId="12" xfId="0" applyFont="1" applyBorder="1" applyProtection="1">
      <protection locked="0"/>
    </xf>
    <xf numFmtId="0" fontId="33" fillId="0" borderId="12" xfId="0" applyFont="1" applyBorder="1" applyAlignment="1" applyProtection="1">
      <alignment horizontal="center"/>
      <protection locked="0"/>
    </xf>
    <xf numFmtId="169" fontId="33" fillId="0" borderId="12" xfId="262" applyNumberFormat="1" applyFont="1" applyFill="1" applyBorder="1" applyAlignment="1" applyProtection="1">
      <alignment horizontal="center"/>
      <protection locked="0"/>
    </xf>
    <xf numFmtId="6" fontId="31" fillId="2" borderId="22" xfId="0" applyNumberFormat="1" applyFont="1" applyFill="1" applyBorder="1" applyProtection="1">
      <protection locked="0"/>
    </xf>
    <xf numFmtId="0" fontId="31" fillId="2" borderId="22" xfId="0" applyFont="1" applyFill="1" applyBorder="1" applyProtection="1">
      <protection locked="0"/>
    </xf>
    <xf numFmtId="0" fontId="31" fillId="2" borderId="23" xfId="0" applyFont="1" applyFill="1" applyBorder="1" applyProtection="1">
      <protection locked="0"/>
    </xf>
    <xf numFmtId="0" fontId="31" fillId="0" borderId="12" xfId="0" applyFont="1" applyBorder="1"/>
    <xf numFmtId="0" fontId="30" fillId="0" borderId="12" xfId="0" applyFont="1" applyBorder="1" applyAlignment="1">
      <alignment horizontal="center"/>
    </xf>
    <xf numFmtId="164" fontId="30" fillId="0" borderId="12" xfId="0" applyNumberFormat="1" applyFont="1" applyBorder="1" applyProtection="1">
      <protection locked="0"/>
    </xf>
    <xf numFmtId="0" fontId="30" fillId="0" borderId="61" xfId="0" applyFont="1" applyBorder="1" applyAlignment="1" applyProtection="1">
      <alignment horizontal="center"/>
      <protection locked="0"/>
    </xf>
    <xf numFmtId="0" fontId="31" fillId="2" borderId="62" xfId="0" applyFont="1" applyFill="1" applyBorder="1" applyAlignment="1" applyProtection="1">
      <alignment horizontal="center"/>
      <protection locked="0"/>
    </xf>
    <xf numFmtId="0" fontId="31" fillId="2" borderId="34" xfId="0" applyFont="1" applyFill="1" applyBorder="1" applyProtection="1">
      <protection locked="0"/>
    </xf>
    <xf numFmtId="0" fontId="33" fillId="2" borderId="35" xfId="0" applyFont="1" applyFill="1" applyBorder="1" applyAlignment="1" applyProtection="1">
      <alignment horizontal="center"/>
      <protection locked="0"/>
    </xf>
    <xf numFmtId="0" fontId="33" fillId="2" borderId="36" xfId="0" applyFont="1" applyFill="1" applyBorder="1" applyAlignment="1" applyProtection="1">
      <alignment horizontal="center"/>
      <protection locked="0"/>
    </xf>
    <xf numFmtId="0" fontId="30" fillId="0" borderId="50" xfId="0" applyFont="1" applyBorder="1" applyAlignment="1" applyProtection="1">
      <alignment horizontal="center"/>
      <protection locked="0"/>
    </xf>
    <xf numFmtId="0" fontId="30" fillId="0" borderId="1" xfId="0" applyFont="1" applyBorder="1" applyProtection="1">
      <protection locked="0"/>
    </xf>
    <xf numFmtId="0" fontId="32" fillId="0" borderId="1" xfId="0" applyFont="1" applyBorder="1" applyAlignment="1" applyProtection="1">
      <alignment horizontal="center"/>
      <protection locked="0"/>
    </xf>
    <xf numFmtId="0" fontId="31" fillId="0" borderId="64" xfId="0" applyFont="1" applyBorder="1" applyAlignment="1">
      <alignment horizontal="left"/>
    </xf>
    <xf numFmtId="0" fontId="31" fillId="0" borderId="18" xfId="0" applyFont="1" applyBorder="1" applyAlignment="1">
      <alignment horizontal="left"/>
    </xf>
    <xf numFmtId="0" fontId="31" fillId="27" borderId="64" xfId="0" applyFont="1" applyFill="1" applyBorder="1" applyAlignment="1">
      <alignment horizontal="center"/>
    </xf>
    <xf numFmtId="0" fontId="31" fillId="27" borderId="17" xfId="0" applyFont="1" applyFill="1" applyBorder="1"/>
    <xf numFmtId="0" fontId="30" fillId="27" borderId="18" xfId="0" applyFont="1" applyFill="1" applyBorder="1"/>
    <xf numFmtId="0" fontId="32" fillId="27" borderId="18" xfId="0" applyFont="1" applyFill="1" applyBorder="1" applyAlignment="1">
      <alignment horizontal="center"/>
    </xf>
    <xf numFmtId="0" fontId="30" fillId="27" borderId="18" xfId="0" applyFont="1" applyFill="1" applyBorder="1" applyAlignment="1">
      <alignment horizontal="center"/>
    </xf>
    <xf numFmtId="0" fontId="31" fillId="0" borderId="66" xfId="0" applyFont="1" applyBorder="1" applyAlignment="1">
      <alignment horizontal="center"/>
    </xf>
    <xf numFmtId="0" fontId="31" fillId="0" borderId="37" xfId="0" applyFont="1" applyBorder="1"/>
    <xf numFmtId="0" fontId="32" fillId="0" borderId="37" xfId="0" applyFont="1" applyBorder="1" applyAlignment="1">
      <alignment horizontal="center"/>
    </xf>
    <xf numFmtId="0" fontId="30" fillId="0" borderId="37" xfId="0" applyFont="1" applyBorder="1" applyAlignment="1">
      <alignment horizontal="center"/>
    </xf>
    <xf numFmtId="0" fontId="30" fillId="0" borderId="44" xfId="0" applyFont="1" applyBorder="1" applyAlignment="1" applyProtection="1">
      <alignment horizontal="center"/>
      <protection locked="0"/>
    </xf>
    <xf numFmtId="0" fontId="30" fillId="0" borderId="13" xfId="0" applyFont="1" applyBorder="1" applyProtection="1">
      <protection locked="0"/>
    </xf>
    <xf numFmtId="9" fontId="30" fillId="0" borderId="13" xfId="0" applyNumberFormat="1" applyFont="1" applyBorder="1" applyProtection="1">
      <protection locked="0"/>
    </xf>
    <xf numFmtId="169" fontId="30" fillId="0" borderId="13" xfId="0" applyNumberFormat="1" applyFont="1" applyBorder="1" applyProtection="1">
      <protection locked="0"/>
    </xf>
    <xf numFmtId="0" fontId="30" fillId="0" borderId="58" xfId="0" applyFont="1" applyBorder="1" applyAlignment="1">
      <alignment horizontal="center"/>
    </xf>
    <xf numFmtId="0" fontId="30" fillId="0" borderId="18" xfId="0" applyFont="1" applyBorder="1"/>
    <xf numFmtId="0" fontId="33" fillId="30" borderId="46" xfId="0" applyFont="1" applyFill="1" applyBorder="1" applyAlignment="1">
      <alignment horizontal="center"/>
    </xf>
    <xf numFmtId="0" fontId="33" fillId="30" borderId="12" xfId="0" applyFont="1" applyFill="1" applyBorder="1"/>
    <xf numFmtId="6" fontId="33" fillId="30" borderId="12" xfId="0" applyNumberFormat="1" applyFont="1" applyFill="1" applyBorder="1"/>
    <xf numFmtId="169" fontId="33" fillId="30" borderId="12" xfId="262" applyNumberFormat="1" applyFont="1" applyFill="1" applyBorder="1" applyAlignment="1" applyProtection="1">
      <alignment horizontal="center"/>
    </xf>
    <xf numFmtId="0" fontId="33" fillId="30" borderId="12" xfId="0" applyFont="1" applyFill="1" applyBorder="1" applyAlignment="1">
      <alignment horizontal="center"/>
    </xf>
    <xf numFmtId="171" fontId="33" fillId="30" borderId="12" xfId="261" applyNumberFormat="1" applyFont="1" applyFill="1" applyBorder="1" applyAlignment="1" applyProtection="1">
      <alignment horizontal="right"/>
    </xf>
    <xf numFmtId="171" fontId="33" fillId="30" borderId="60" xfId="0" applyNumberFormat="1" applyFont="1" applyFill="1" applyBorder="1" applyAlignment="1">
      <alignment horizontal="right"/>
    </xf>
    <xf numFmtId="171" fontId="30" fillId="0" borderId="12" xfId="261" applyNumberFormat="1" applyFont="1" applyFill="1" applyBorder="1" applyAlignment="1" applyProtection="1">
      <alignment horizontal="right"/>
      <protection locked="0"/>
    </xf>
    <xf numFmtId="171" fontId="30" fillId="0" borderId="60" xfId="0" applyNumberFormat="1" applyFont="1" applyBorder="1" applyAlignment="1" applyProtection="1">
      <alignment horizontal="right"/>
      <protection locked="0"/>
    </xf>
    <xf numFmtId="171" fontId="31" fillId="2" borderId="60" xfId="0" applyNumberFormat="1" applyFont="1" applyFill="1" applyBorder="1" applyAlignment="1" applyProtection="1">
      <alignment horizontal="right"/>
      <protection locked="0"/>
    </xf>
    <xf numFmtId="171" fontId="30" fillId="0" borderId="12" xfId="0" applyNumberFormat="1" applyFont="1" applyBorder="1" applyAlignment="1">
      <alignment horizontal="right"/>
    </xf>
    <xf numFmtId="171" fontId="30" fillId="0" borderId="60" xfId="0" applyNumberFormat="1" applyFont="1" applyBorder="1" applyAlignment="1">
      <alignment horizontal="right"/>
    </xf>
    <xf numFmtId="171" fontId="30" fillId="0" borderId="2" xfId="0" applyNumberFormat="1" applyFont="1" applyBorder="1" applyProtection="1">
      <protection locked="0"/>
    </xf>
    <xf numFmtId="171" fontId="30" fillId="0" borderId="1" xfId="0" applyNumberFormat="1" applyFont="1" applyBorder="1" applyAlignment="1" applyProtection="1">
      <alignment horizontal="right"/>
      <protection locked="0"/>
    </xf>
    <xf numFmtId="171" fontId="31" fillId="27" borderId="14" xfId="0" applyNumberFormat="1" applyFont="1" applyFill="1" applyBorder="1" applyAlignment="1">
      <alignment horizontal="right"/>
    </xf>
    <xf numFmtId="171" fontId="31" fillId="27" borderId="65" xfId="0" applyNumberFormat="1" applyFont="1" applyFill="1" applyBorder="1" applyAlignment="1">
      <alignment horizontal="right"/>
    </xf>
    <xf numFmtId="171" fontId="31" fillId="0" borderId="18" xfId="0" applyNumberFormat="1" applyFont="1" applyBorder="1" applyAlignment="1">
      <alignment horizontal="right"/>
    </xf>
    <xf numFmtId="171" fontId="31" fillId="0" borderId="19" xfId="0" applyNumberFormat="1" applyFont="1" applyBorder="1" applyAlignment="1">
      <alignment horizontal="right"/>
    </xf>
    <xf numFmtId="171" fontId="31" fillId="0" borderId="2" xfId="0" applyNumberFormat="1" applyFont="1" applyBorder="1" applyAlignment="1">
      <alignment horizontal="right"/>
    </xf>
    <xf numFmtId="171" fontId="30" fillId="27" borderId="18" xfId="0" applyNumberFormat="1" applyFont="1" applyFill="1" applyBorder="1" applyAlignment="1">
      <alignment horizontal="center"/>
    </xf>
    <xf numFmtId="171" fontId="30" fillId="27" borderId="18" xfId="0" applyNumberFormat="1" applyFont="1" applyFill="1" applyBorder="1" applyAlignment="1">
      <alignment horizontal="right"/>
    </xf>
    <xf numFmtId="171" fontId="30" fillId="27" borderId="57" xfId="0" applyNumberFormat="1" applyFont="1" applyFill="1" applyBorder="1" applyAlignment="1">
      <alignment horizontal="right"/>
    </xf>
    <xf numFmtId="171" fontId="30" fillId="0" borderId="37" xfId="0" applyNumberFormat="1" applyFont="1" applyBorder="1" applyAlignment="1">
      <alignment horizontal="center"/>
    </xf>
    <xf numFmtId="171" fontId="30" fillId="0" borderId="37" xfId="0" applyNumberFormat="1" applyFont="1" applyBorder="1" applyAlignment="1">
      <alignment horizontal="right"/>
    </xf>
    <xf numFmtId="171" fontId="30" fillId="0" borderId="67" xfId="0" applyNumberFormat="1" applyFont="1" applyBorder="1" applyAlignment="1">
      <alignment horizontal="right"/>
    </xf>
    <xf numFmtId="171" fontId="30" fillId="0" borderId="13" xfId="0" applyNumberFormat="1" applyFont="1" applyBorder="1" applyProtection="1">
      <protection locked="0"/>
    </xf>
    <xf numFmtId="171" fontId="30" fillId="0" borderId="13" xfId="261" applyNumberFormat="1" applyFont="1" applyFill="1" applyBorder="1" applyAlignment="1" applyProtection="1">
      <alignment horizontal="right"/>
      <protection locked="0"/>
    </xf>
    <xf numFmtId="171" fontId="31" fillId="27" borderId="19" xfId="0" applyNumberFormat="1" applyFont="1" applyFill="1" applyBorder="1"/>
    <xf numFmtId="171" fontId="31" fillId="27" borderId="65" xfId="0" applyNumberFormat="1" applyFont="1" applyFill="1" applyBorder="1"/>
    <xf numFmtId="171" fontId="30" fillId="0" borderId="18" xfId="0" applyNumberFormat="1" applyFont="1" applyBorder="1" applyAlignment="1">
      <alignment horizontal="right"/>
    </xf>
    <xf numFmtId="171" fontId="30" fillId="0" borderId="19" xfId="0" applyNumberFormat="1" applyFont="1" applyBorder="1" applyAlignment="1">
      <alignment horizontal="right"/>
    </xf>
    <xf numFmtId="171" fontId="31" fillId="28" borderId="71" xfId="0" applyNumberFormat="1" applyFont="1" applyFill="1" applyBorder="1"/>
    <xf numFmtId="171" fontId="31" fillId="28" borderId="72" xfId="0" applyNumberFormat="1" applyFont="1" applyFill="1" applyBorder="1"/>
    <xf numFmtId="10" fontId="33" fillId="30" borderId="12" xfId="262" applyNumberFormat="1" applyFont="1" applyFill="1" applyBorder="1" applyAlignment="1" applyProtection="1">
      <alignment horizontal="center"/>
    </xf>
    <xf numFmtId="10" fontId="30" fillId="0" borderId="12" xfId="0" applyNumberFormat="1" applyFont="1" applyBorder="1" applyAlignment="1" applyProtection="1">
      <alignment horizontal="left"/>
      <protection locked="0"/>
    </xf>
    <xf numFmtId="9" fontId="33" fillId="30" borderId="12" xfId="263" applyFont="1" applyFill="1" applyBorder="1" applyAlignment="1" applyProtection="1">
      <alignment horizontal="center"/>
    </xf>
    <xf numFmtId="9" fontId="30" fillId="0" borderId="12" xfId="263" applyFont="1" applyFill="1" applyBorder="1" applyProtection="1">
      <protection locked="0"/>
    </xf>
    <xf numFmtId="0" fontId="30" fillId="0" borderId="12" xfId="0" applyFont="1" applyBorder="1" applyAlignment="1">
      <alignment horizontal="left"/>
    </xf>
    <xf numFmtId="171" fontId="33" fillId="0" borderId="60" xfId="0" applyNumberFormat="1" applyFont="1" applyBorder="1" applyAlignment="1">
      <alignment horizontal="right"/>
    </xf>
    <xf numFmtId="171" fontId="31" fillId="2" borderId="60" xfId="0" applyNumberFormat="1" applyFont="1" applyFill="1" applyBorder="1" applyAlignment="1">
      <alignment horizontal="right"/>
    </xf>
    <xf numFmtId="171" fontId="31" fillId="2" borderId="63" xfId="0" applyNumberFormat="1" applyFont="1" applyFill="1" applyBorder="1" applyAlignment="1">
      <alignment horizontal="right"/>
    </xf>
    <xf numFmtId="171" fontId="30" fillId="0" borderId="51" xfId="0" applyNumberFormat="1" applyFont="1" applyBorder="1" applyAlignment="1">
      <alignment horizontal="right"/>
    </xf>
    <xf numFmtId="171" fontId="30" fillId="0" borderId="59" xfId="0" applyNumberFormat="1" applyFont="1" applyBorder="1" applyAlignment="1">
      <alignment horizontal="right"/>
    </xf>
    <xf numFmtId="171" fontId="33" fillId="30" borderId="12" xfId="0" applyNumberFormat="1" applyFont="1" applyFill="1" applyBorder="1" applyAlignment="1">
      <alignment horizontal="center"/>
    </xf>
    <xf numFmtId="1" fontId="33" fillId="30" borderId="12" xfId="262" applyNumberFormat="1" applyFont="1" applyFill="1" applyBorder="1" applyAlignment="1" applyProtection="1">
      <alignment horizontal="center"/>
    </xf>
    <xf numFmtId="6" fontId="33" fillId="30" borderId="12" xfId="0" applyNumberFormat="1" applyFont="1" applyFill="1" applyBorder="1" applyAlignment="1">
      <alignment horizontal="center"/>
    </xf>
    <xf numFmtId="9" fontId="30" fillId="0" borderId="13" xfId="0" applyNumberFormat="1" applyFont="1" applyBorder="1" applyAlignment="1" applyProtection="1">
      <alignment horizontal="center"/>
      <protection locked="0"/>
    </xf>
    <xf numFmtId="169" fontId="30" fillId="0" borderId="13" xfId="0" applyNumberFormat="1" applyFont="1" applyBorder="1" applyAlignment="1" applyProtection="1">
      <alignment horizontal="center"/>
      <protection locked="0"/>
    </xf>
    <xf numFmtId="171" fontId="30" fillId="0" borderId="12" xfId="261" applyNumberFormat="1" applyFont="1" applyFill="1" applyBorder="1" applyAlignment="1" applyProtection="1">
      <alignment horizontal="right"/>
    </xf>
    <xf numFmtId="171" fontId="31" fillId="2" borderId="12" xfId="0" applyNumberFormat="1" applyFont="1" applyFill="1" applyBorder="1" applyAlignment="1">
      <alignment horizontal="right"/>
    </xf>
    <xf numFmtId="171" fontId="33" fillId="0" borderId="12" xfId="261" applyNumberFormat="1" applyFont="1" applyFill="1" applyBorder="1" applyAlignment="1" applyProtection="1">
      <alignment horizontal="right"/>
    </xf>
    <xf numFmtId="171" fontId="30" fillId="0" borderId="16" xfId="261" applyNumberFormat="1" applyFont="1" applyFill="1" applyBorder="1" applyAlignment="1" applyProtection="1">
      <alignment horizontal="right"/>
    </xf>
    <xf numFmtId="171" fontId="31" fillId="2" borderId="33" xfId="0" applyNumberFormat="1" applyFont="1" applyFill="1" applyBorder="1" applyAlignment="1">
      <alignment horizontal="right"/>
    </xf>
    <xf numFmtId="0" fontId="30" fillId="0" borderId="43" xfId="0" applyFont="1" applyBorder="1"/>
    <xf numFmtId="0" fontId="31" fillId="2" borderId="44" xfId="0" applyFont="1" applyFill="1" applyBorder="1" applyAlignment="1">
      <alignment horizontal="center"/>
    </xf>
    <xf numFmtId="0" fontId="31" fillId="2" borderId="13" xfId="0" applyFont="1" applyFill="1" applyBorder="1" applyAlignment="1">
      <alignment horizontal="left"/>
    </xf>
    <xf numFmtId="0" fontId="32" fillId="2" borderId="38" xfId="0" applyFont="1" applyFill="1" applyBorder="1" applyAlignment="1">
      <alignment horizontal="center"/>
    </xf>
    <xf numFmtId="169" fontId="30" fillId="2" borderId="39" xfId="0" applyNumberFormat="1" applyFont="1" applyFill="1" applyBorder="1" applyAlignment="1">
      <alignment horizontal="right"/>
    </xf>
    <xf numFmtId="169" fontId="30" fillId="2" borderId="45" xfId="0" applyNumberFormat="1" applyFont="1" applyFill="1" applyBorder="1" applyAlignment="1">
      <alignment horizontal="right"/>
    </xf>
    <xf numFmtId="0" fontId="33" fillId="0" borderId="46" xfId="0" applyFont="1" applyBorder="1" applyAlignment="1">
      <alignment horizontal="right" vertical="top"/>
    </xf>
    <xf numFmtId="0" fontId="33" fillId="0" borderId="12" xfId="0" applyFont="1" applyBorder="1" applyAlignment="1">
      <alignment horizontal="left" vertical="top"/>
    </xf>
    <xf numFmtId="0" fontId="31" fillId="2" borderId="46" xfId="0" applyFont="1" applyFill="1" applyBorder="1" applyAlignment="1">
      <alignment horizontal="center"/>
    </xf>
    <xf numFmtId="0" fontId="31" fillId="2" borderId="12" xfId="0" applyFont="1" applyFill="1" applyBorder="1" applyAlignment="1">
      <alignment horizontal="left"/>
    </xf>
    <xf numFmtId="0" fontId="32" fillId="2" borderId="21" xfId="0" applyFont="1" applyFill="1" applyBorder="1"/>
    <xf numFmtId="169" fontId="30" fillId="2" borderId="22" xfId="0" applyNumberFormat="1" applyFont="1" applyFill="1" applyBorder="1" applyAlignment="1">
      <alignment horizontal="right"/>
    </xf>
    <xf numFmtId="169" fontId="30" fillId="2" borderId="47" xfId="0" applyNumberFormat="1" applyFont="1" applyFill="1" applyBorder="1" applyAlignment="1">
      <alignment horizontal="right"/>
    </xf>
    <xf numFmtId="0" fontId="31" fillId="2" borderId="0" xfId="0" applyFont="1" applyFill="1"/>
    <xf numFmtId="0" fontId="33" fillId="0" borderId="46" xfId="0" applyFont="1" applyBorder="1" applyAlignment="1">
      <alignment horizontal="center" vertical="top"/>
    </xf>
    <xf numFmtId="0" fontId="33" fillId="0" borderId="12" xfId="0" applyFont="1" applyBorder="1" applyAlignment="1">
      <alignment vertical="top"/>
    </xf>
    <xf numFmtId="0" fontId="31" fillId="2" borderId="12" xfId="0" applyFont="1" applyFill="1" applyBorder="1" applyProtection="1">
      <protection locked="0"/>
    </xf>
    <xf numFmtId="0" fontId="32" fillId="2" borderId="21" xfId="0" applyFont="1" applyFill="1" applyBorder="1" applyProtection="1">
      <protection locked="0"/>
    </xf>
    <xf numFmtId="169" fontId="30" fillId="2" borderId="22" xfId="0" applyNumberFormat="1" applyFont="1" applyFill="1" applyBorder="1" applyAlignment="1" applyProtection="1">
      <alignment horizontal="right"/>
      <protection locked="0"/>
    </xf>
    <xf numFmtId="169" fontId="30" fillId="2" borderId="47" xfId="0" applyNumberFormat="1" applyFont="1" applyFill="1" applyBorder="1" applyAlignment="1" applyProtection="1">
      <alignment horizontal="right"/>
      <protection locked="0"/>
    </xf>
    <xf numFmtId="0" fontId="33" fillId="0" borderId="46" xfId="0" applyFont="1" applyBorder="1" applyAlignment="1" applyProtection="1">
      <alignment horizontal="center" vertical="top"/>
      <protection locked="0"/>
    </xf>
    <xf numFmtId="0" fontId="33" fillId="0" borderId="12" xfId="0" applyFont="1" applyBorder="1" applyAlignment="1" applyProtection="1">
      <alignment vertical="top"/>
      <protection locked="0"/>
    </xf>
    <xf numFmtId="0" fontId="31" fillId="2" borderId="12" xfId="0" applyFont="1" applyFill="1" applyBorder="1"/>
    <xf numFmtId="0" fontId="30" fillId="2" borderId="21" xfId="0" applyFont="1" applyFill="1" applyBorder="1"/>
    <xf numFmtId="42" fontId="30" fillId="2" borderId="22" xfId="0" applyNumberFormat="1" applyFont="1" applyFill="1" applyBorder="1" applyAlignment="1">
      <alignment horizontal="right"/>
    </xf>
    <xf numFmtId="42" fontId="30" fillId="2" borderId="47" xfId="0" applyNumberFormat="1" applyFont="1" applyFill="1" applyBorder="1" applyAlignment="1">
      <alignment horizontal="right"/>
    </xf>
    <xf numFmtId="0" fontId="30" fillId="0" borderId="0" xfId="0" applyFont="1" applyAlignment="1">
      <alignment horizontal="center"/>
    </xf>
    <xf numFmtId="0" fontId="30" fillId="0" borderId="2" xfId="0" applyFont="1" applyBorder="1" applyAlignment="1">
      <alignment horizontal="center"/>
    </xf>
    <xf numFmtId="0" fontId="30" fillId="0" borderId="52" xfId="0" applyFont="1" applyBorder="1"/>
    <xf numFmtId="0" fontId="30" fillId="0" borderId="32" xfId="0" applyFont="1" applyBorder="1"/>
    <xf numFmtId="0" fontId="31" fillId="0" borderId="32" xfId="0" applyFont="1" applyBorder="1" applyAlignment="1">
      <alignment horizontal="center"/>
    </xf>
    <xf numFmtId="0" fontId="30" fillId="0" borderId="53" xfId="0" applyFont="1" applyBorder="1"/>
    <xf numFmtId="0" fontId="30" fillId="0" borderId="54" xfId="0" applyFont="1" applyBorder="1" applyAlignment="1">
      <alignment horizontal="center" wrapText="1"/>
    </xf>
    <xf numFmtId="0" fontId="31" fillId="0" borderId="31" xfId="0" applyFont="1" applyBorder="1" applyAlignment="1">
      <alignment horizontal="center" wrapText="1"/>
    </xf>
    <xf numFmtId="0" fontId="31" fillId="0" borderId="55" xfId="0" applyFont="1" applyBorder="1" applyAlignment="1">
      <alignment horizontal="center" wrapText="1"/>
    </xf>
    <xf numFmtId="0" fontId="30" fillId="0" borderId="44" xfId="0" applyFont="1" applyBorder="1"/>
    <xf numFmtId="0" fontId="30" fillId="0" borderId="13" xfId="0" applyFont="1" applyBorder="1"/>
    <xf numFmtId="0" fontId="30" fillId="0" borderId="59" xfId="0" applyFont="1" applyBorder="1"/>
    <xf numFmtId="0" fontId="31" fillId="0" borderId="13" xfId="0" applyFont="1" applyBorder="1"/>
    <xf numFmtId="169" fontId="30" fillId="0" borderId="13" xfId="0" applyNumberFormat="1" applyFont="1" applyBorder="1"/>
    <xf numFmtId="169" fontId="30" fillId="0" borderId="59" xfId="0" applyNumberFormat="1" applyFont="1" applyBorder="1"/>
    <xf numFmtId="0" fontId="30" fillId="0" borderId="46" xfId="0" applyFont="1" applyBorder="1" applyAlignment="1">
      <alignment horizontal="center"/>
    </xf>
    <xf numFmtId="169" fontId="30" fillId="0" borderId="12" xfId="0" applyNumberFormat="1" applyFont="1" applyBorder="1"/>
    <xf numFmtId="169" fontId="30" fillId="0" borderId="60" xfId="0" applyNumberFormat="1" applyFont="1" applyBorder="1"/>
    <xf numFmtId="0" fontId="30" fillId="0" borderId="61" xfId="0" applyFont="1" applyBorder="1" applyAlignment="1">
      <alignment horizontal="center"/>
    </xf>
    <xf numFmtId="0" fontId="30" fillId="0" borderId="16" xfId="0" applyFont="1" applyBorder="1"/>
    <xf numFmtId="169" fontId="30" fillId="0" borderId="16" xfId="0" applyNumberFormat="1" applyFont="1" applyBorder="1"/>
    <xf numFmtId="169" fontId="30" fillId="0" borderId="73" xfId="0" applyNumberFormat="1" applyFont="1" applyBorder="1"/>
    <xf numFmtId="0" fontId="31" fillId="2" borderId="64" xfId="0" applyFont="1" applyFill="1" applyBorder="1"/>
    <xf numFmtId="0" fontId="31" fillId="2" borderId="14" xfId="0" applyFont="1" applyFill="1" applyBorder="1"/>
    <xf numFmtId="169" fontId="31" fillId="2" borderId="14" xfId="0" applyNumberFormat="1" applyFont="1" applyFill="1" applyBorder="1"/>
    <xf numFmtId="169" fontId="31" fillId="2" borderId="65" xfId="0" applyNumberFormat="1" applyFont="1" applyFill="1" applyBorder="1"/>
    <xf numFmtId="0" fontId="30" fillId="0" borderId="15" xfId="0" applyFont="1" applyBorder="1"/>
    <xf numFmtId="0" fontId="30" fillId="0" borderId="48" xfId="0" applyFont="1" applyBorder="1"/>
    <xf numFmtId="0" fontId="30" fillId="0" borderId="49" xfId="0" applyFont="1" applyBorder="1"/>
    <xf numFmtId="0" fontId="31" fillId="0" borderId="49" xfId="0" applyFont="1" applyBorder="1" applyAlignment="1">
      <alignment horizontal="right"/>
    </xf>
    <xf numFmtId="169" fontId="31" fillId="0" borderId="74" xfId="0" applyNumberFormat="1" applyFont="1" applyBorder="1"/>
    <xf numFmtId="0" fontId="30" fillId="0" borderId="2" xfId="0" applyFont="1" applyBorder="1" applyAlignment="1">
      <alignment vertical="center" wrapText="1"/>
    </xf>
    <xf numFmtId="0" fontId="30" fillId="0" borderId="0" xfId="0" applyFont="1" applyAlignment="1">
      <alignment vertical="center" wrapText="1"/>
    </xf>
    <xf numFmtId="0" fontId="30" fillId="2" borderId="64" xfId="0" applyFont="1" applyFill="1" applyBorder="1" applyAlignment="1">
      <alignment vertical="center" wrapText="1"/>
    </xf>
    <xf numFmtId="0" fontId="31" fillId="2" borderId="57" xfId="0" applyFont="1" applyFill="1" applyBorder="1" applyAlignment="1">
      <alignment vertical="center" wrapText="1"/>
    </xf>
    <xf numFmtId="0" fontId="30" fillId="0" borderId="54" xfId="0" applyFont="1" applyBorder="1" applyAlignment="1">
      <alignment horizontal="center" vertical="center"/>
    </xf>
    <xf numFmtId="0" fontId="30" fillId="0" borderId="55" xfId="0" applyFont="1" applyBorder="1" applyAlignment="1">
      <alignment horizontal="left" vertical="center" wrapText="1"/>
    </xf>
    <xf numFmtId="0" fontId="30" fillId="0" borderId="0" xfId="0" applyFont="1" applyAlignment="1">
      <alignment vertical="top" wrapText="1"/>
    </xf>
    <xf numFmtId="0" fontId="30" fillId="0" borderId="64" xfId="0" applyFont="1" applyBorder="1" applyAlignment="1">
      <alignment horizontal="center" vertical="center"/>
    </xf>
    <xf numFmtId="0" fontId="30" fillId="0" borderId="65" xfId="0" applyFont="1" applyBorder="1" applyAlignment="1">
      <alignment horizontal="left" vertical="center" wrapText="1"/>
    </xf>
    <xf numFmtId="0" fontId="30" fillId="0" borderId="0" xfId="0" applyFont="1" applyAlignment="1">
      <alignment vertical="top"/>
    </xf>
    <xf numFmtId="0" fontId="31" fillId="0" borderId="0" xfId="0" applyFont="1" applyAlignment="1">
      <alignment horizontal="right"/>
    </xf>
    <xf numFmtId="0" fontId="30" fillId="0" borderId="53" xfId="0" applyFont="1" applyBorder="1" applyAlignment="1">
      <alignment horizontal="left" vertical="center" wrapText="1"/>
    </xf>
    <xf numFmtId="0" fontId="34" fillId="0" borderId="55" xfId="264" applyFont="1" applyBorder="1"/>
    <xf numFmtId="0" fontId="31" fillId="26" borderId="40" xfId="0" applyFont="1" applyFill="1" applyBorder="1" applyAlignment="1">
      <alignment horizontal="center"/>
    </xf>
    <xf numFmtId="0" fontId="31" fillId="26" borderId="42" xfId="0" applyFont="1" applyFill="1" applyBorder="1" applyAlignment="1">
      <alignment horizontal="center"/>
    </xf>
    <xf numFmtId="0" fontId="31" fillId="26" borderId="43" xfId="0" applyFont="1" applyFill="1" applyBorder="1" applyAlignment="1">
      <alignment horizontal="center"/>
    </xf>
    <xf numFmtId="0" fontId="31" fillId="26" borderId="2" xfId="0" applyFont="1" applyFill="1" applyBorder="1" applyAlignment="1">
      <alignment horizontal="center"/>
    </xf>
    <xf numFmtId="0" fontId="31" fillId="26" borderId="50" xfId="0" applyFont="1" applyFill="1" applyBorder="1" applyAlignment="1">
      <alignment horizontal="center"/>
    </xf>
    <xf numFmtId="0" fontId="31" fillId="26" borderId="51" xfId="0" applyFont="1" applyFill="1" applyBorder="1" applyAlignment="1">
      <alignment horizontal="center"/>
    </xf>
    <xf numFmtId="0" fontId="30" fillId="0" borderId="52" xfId="0" applyFont="1" applyBorder="1" applyAlignment="1">
      <alignment horizontal="center" vertical="center"/>
    </xf>
    <xf numFmtId="0" fontId="30" fillId="0" borderId="54" xfId="0" applyFont="1" applyBorder="1" applyAlignment="1">
      <alignment horizontal="center" vertical="center"/>
    </xf>
    <xf numFmtId="0" fontId="31" fillId="0" borderId="0" xfId="0" applyFont="1" applyAlignment="1">
      <alignment horizontal="right"/>
    </xf>
    <xf numFmtId="0" fontId="31" fillId="0" borderId="2" xfId="0" applyFont="1" applyBorder="1" applyAlignment="1">
      <alignment horizontal="right"/>
    </xf>
    <xf numFmtId="0" fontId="31" fillId="26" borderId="41" xfId="0" applyFont="1" applyFill="1" applyBorder="1" applyAlignment="1">
      <alignment horizontal="center"/>
    </xf>
    <xf numFmtId="0" fontId="31" fillId="26" borderId="50" xfId="0" applyFont="1" applyFill="1" applyBorder="1" applyAlignment="1" applyProtection="1">
      <alignment horizontal="right"/>
      <protection locked="0"/>
    </xf>
    <xf numFmtId="0" fontId="31" fillId="26" borderId="1" xfId="0" applyFont="1" applyFill="1" applyBorder="1" applyAlignment="1" applyProtection="1">
      <alignment horizontal="right"/>
      <protection locked="0"/>
    </xf>
    <xf numFmtId="0" fontId="31" fillId="28" borderId="68" xfId="0" applyFont="1" applyFill="1" applyBorder="1" applyAlignment="1">
      <alignment horizontal="left"/>
    </xf>
    <xf numFmtId="0" fontId="31" fillId="28" borderId="69" xfId="0" applyFont="1" applyFill="1" applyBorder="1" applyAlignment="1">
      <alignment horizontal="left"/>
    </xf>
    <xf numFmtId="0" fontId="31" fillId="28" borderId="70" xfId="0" applyFont="1" applyFill="1" applyBorder="1" applyAlignment="1">
      <alignment horizontal="left"/>
    </xf>
    <xf numFmtId="42" fontId="31" fillId="2" borderId="17" xfId="0" applyNumberFormat="1" applyFont="1" applyFill="1" applyBorder="1" applyAlignment="1">
      <alignment horizontal="center"/>
    </xf>
    <xf numFmtId="42" fontId="31" fillId="2" borderId="19" xfId="0" applyNumberFormat="1" applyFont="1" applyFill="1" applyBorder="1" applyAlignment="1">
      <alignment horizontal="center"/>
    </xf>
    <xf numFmtId="0" fontId="31" fillId="2" borderId="29" xfId="0" applyFont="1" applyFill="1" applyBorder="1" applyAlignment="1">
      <alignment horizontal="center"/>
    </xf>
    <xf numFmtId="0" fontId="31" fillId="2" borderId="1" xfId="0" applyFont="1" applyFill="1" applyBorder="1" applyAlignment="1">
      <alignment horizontal="center"/>
    </xf>
    <xf numFmtId="0" fontId="31" fillId="2" borderId="30" xfId="0" applyFont="1" applyFill="1" applyBorder="1" applyAlignment="1">
      <alignment horizontal="center"/>
    </xf>
    <xf numFmtId="0" fontId="31" fillId="27" borderId="58" xfId="0" applyFont="1" applyFill="1" applyBorder="1" applyAlignment="1">
      <alignment horizontal="left"/>
    </xf>
    <xf numFmtId="0" fontId="31" fillId="27" borderId="18" xfId="0" applyFont="1" applyFill="1" applyBorder="1" applyAlignment="1">
      <alignment horizontal="left"/>
    </xf>
    <xf numFmtId="0" fontId="31" fillId="27" borderId="64" xfId="0" applyFont="1" applyFill="1" applyBorder="1" applyAlignment="1">
      <alignment horizontal="left"/>
    </xf>
    <xf numFmtId="0" fontId="31" fillId="27" borderId="19" xfId="0" applyFont="1" applyFill="1" applyBorder="1" applyAlignment="1">
      <alignment horizontal="left"/>
    </xf>
    <xf numFmtId="0" fontId="31" fillId="29" borderId="1" xfId="0" applyFont="1" applyFill="1" applyBorder="1" applyAlignment="1">
      <alignment horizontal="left"/>
    </xf>
    <xf numFmtId="0" fontId="1" fillId="0" borderId="0" xfId="0" applyFont="1" applyAlignment="1">
      <alignment horizontal="left"/>
    </xf>
    <xf numFmtId="49" fontId="0" fillId="0" borderId="1" xfId="0" applyNumberFormat="1" applyBorder="1" applyAlignment="1">
      <alignment horizontal="left"/>
    </xf>
    <xf numFmtId="0" fontId="0" fillId="0" borderId="1" xfId="0" applyBorder="1" applyAlignment="1">
      <alignment horizontal="left"/>
    </xf>
    <xf numFmtId="0" fontId="1" fillId="28" borderId="17" xfId="0" applyFont="1" applyFill="1" applyBorder="1" applyAlignment="1">
      <alignment horizontal="left"/>
    </xf>
    <xf numFmtId="0" fontId="1" fillId="28" borderId="18" xfId="0" applyFont="1" applyFill="1" applyBorder="1" applyAlignment="1">
      <alignment horizontal="left"/>
    </xf>
    <xf numFmtId="0" fontId="1" fillId="28" borderId="19" xfId="0" applyFont="1" applyFill="1" applyBorder="1" applyAlignment="1">
      <alignment horizontal="left"/>
    </xf>
    <xf numFmtId="0" fontId="1" fillId="27" borderId="17" xfId="0" applyFont="1" applyFill="1" applyBorder="1" applyAlignment="1">
      <alignment horizontal="left"/>
    </xf>
    <xf numFmtId="0" fontId="1" fillId="27" borderId="18" xfId="0" applyFont="1" applyFill="1" applyBorder="1" applyAlignment="1">
      <alignment horizontal="left"/>
    </xf>
    <xf numFmtId="0" fontId="1" fillId="27" borderId="14" xfId="0" applyFont="1" applyFill="1" applyBorder="1" applyAlignment="1">
      <alignment horizontal="left"/>
    </xf>
    <xf numFmtId="0" fontId="1" fillId="27" borderId="19" xfId="0" applyFont="1" applyFill="1" applyBorder="1" applyAlignment="1">
      <alignment horizontal="left"/>
    </xf>
    <xf numFmtId="0" fontId="2" fillId="0" borderId="27" xfId="0" applyFont="1" applyBorder="1" applyAlignment="1">
      <alignment horizontal="center"/>
    </xf>
    <xf numFmtId="0" fontId="2" fillId="0" borderId="0" xfId="0" applyFont="1" applyAlignment="1">
      <alignment horizontal="center"/>
    </xf>
    <xf numFmtId="0" fontId="2" fillId="0" borderId="28" xfId="0" applyFont="1" applyBorder="1" applyAlignment="1">
      <alignment horizontal="center"/>
    </xf>
    <xf numFmtId="0" fontId="1" fillId="2" borderId="29" xfId="0" applyFont="1" applyFill="1" applyBorder="1" applyAlignment="1">
      <alignment horizontal="center"/>
    </xf>
    <xf numFmtId="0" fontId="1" fillId="2" borderId="1" xfId="0" applyFont="1" applyFill="1" applyBorder="1" applyAlignment="1">
      <alignment horizontal="center"/>
    </xf>
    <xf numFmtId="0" fontId="1" fillId="2" borderId="30" xfId="0" applyFont="1" applyFill="1" applyBorder="1" applyAlignment="1">
      <alignment horizontal="center"/>
    </xf>
    <xf numFmtId="42" fontId="1" fillId="2" borderId="17" xfId="0" applyNumberFormat="1" applyFont="1" applyFill="1" applyBorder="1" applyAlignment="1">
      <alignment horizontal="center"/>
    </xf>
    <xf numFmtId="42" fontId="1" fillId="2" borderId="19" xfId="0" applyNumberFormat="1" applyFont="1" applyFill="1" applyBorder="1" applyAlignment="1">
      <alignment horizontal="center"/>
    </xf>
    <xf numFmtId="0" fontId="1" fillId="26" borderId="24" xfId="0" applyFont="1" applyFill="1" applyBorder="1" applyAlignment="1">
      <alignment horizontal="center"/>
    </xf>
    <xf numFmtId="0" fontId="1" fillId="26" borderId="25" xfId="0" applyFont="1" applyFill="1" applyBorder="1" applyAlignment="1">
      <alignment horizontal="center"/>
    </xf>
    <xf numFmtId="0" fontId="0" fillId="26" borderId="25" xfId="0" applyFill="1" applyBorder="1" applyAlignment="1">
      <alignment horizontal="center"/>
    </xf>
    <xf numFmtId="0" fontId="0" fillId="26" borderId="26" xfId="0" applyFill="1" applyBorder="1" applyAlignment="1">
      <alignment horizontal="center"/>
    </xf>
    <xf numFmtId="0" fontId="1" fillId="26" borderId="27" xfId="0" applyFont="1" applyFill="1" applyBorder="1" applyAlignment="1">
      <alignment horizontal="center"/>
    </xf>
    <xf numFmtId="0" fontId="1" fillId="26" borderId="0" xfId="0" applyFont="1" applyFill="1" applyAlignment="1">
      <alignment horizontal="center"/>
    </xf>
    <xf numFmtId="0" fontId="0" fillId="26" borderId="0" xfId="0" applyFill="1" applyAlignment="1">
      <alignment horizontal="center"/>
    </xf>
    <xf numFmtId="0" fontId="0" fillId="26" borderId="28" xfId="0" applyFill="1" applyBorder="1" applyAlignment="1">
      <alignment horizontal="center"/>
    </xf>
    <xf numFmtId="0" fontId="1" fillId="26" borderId="29" xfId="0" applyFont="1" applyFill="1" applyBorder="1" applyAlignment="1">
      <alignment horizontal="center"/>
    </xf>
    <xf numFmtId="0" fontId="1" fillId="26" borderId="1" xfId="0" applyFont="1" applyFill="1" applyBorder="1" applyAlignment="1">
      <alignment horizontal="center"/>
    </xf>
    <xf numFmtId="0" fontId="0" fillId="26" borderId="1" xfId="0" applyFill="1" applyBorder="1" applyAlignment="1">
      <alignment horizontal="center"/>
    </xf>
    <xf numFmtId="0" fontId="0" fillId="26" borderId="30" xfId="0" applyFill="1" applyBorder="1" applyAlignment="1">
      <alignment horizontal="center"/>
    </xf>
    <xf numFmtId="0" fontId="31" fillId="0" borderId="0" xfId="0" applyFont="1" applyAlignment="1">
      <alignment horizontal="center"/>
    </xf>
    <xf numFmtId="0" fontId="31" fillId="0" borderId="2" xfId="0" applyFont="1" applyBorder="1" applyAlignment="1">
      <alignment horizontal="center"/>
    </xf>
    <xf numFmtId="169" fontId="33" fillId="0" borderId="21" xfId="0" applyNumberFormat="1" applyFont="1" applyBorder="1" applyAlignment="1">
      <alignment horizontal="left" vertical="top" wrapText="1"/>
    </xf>
    <xf numFmtId="169" fontId="33" fillId="0" borderId="22" xfId="0" applyNumberFormat="1" applyFont="1" applyBorder="1" applyAlignment="1">
      <alignment horizontal="left" vertical="top" wrapText="1"/>
    </xf>
    <xf numFmtId="169" fontId="33" fillId="0" borderId="47" xfId="0" applyNumberFormat="1" applyFont="1" applyBorder="1" applyAlignment="1">
      <alignment horizontal="left" vertical="top" wrapText="1"/>
    </xf>
    <xf numFmtId="0" fontId="30" fillId="0" borderId="21" xfId="0" applyFont="1" applyBorder="1" applyAlignment="1" applyProtection="1">
      <alignment horizontal="left"/>
      <protection locked="0"/>
    </xf>
    <xf numFmtId="0" fontId="30" fillId="0" borderId="22" xfId="0" applyFont="1" applyBorder="1" applyAlignment="1" applyProtection="1">
      <alignment horizontal="left"/>
      <protection locked="0"/>
    </xf>
    <xf numFmtId="0" fontId="30" fillId="0" borderId="47" xfId="0" applyFont="1" applyBorder="1" applyAlignment="1" applyProtection="1">
      <alignment horizontal="left"/>
      <protection locked="0"/>
    </xf>
    <xf numFmtId="0" fontId="33" fillId="0" borderId="21" xfId="0" applyFont="1" applyBorder="1" applyAlignment="1">
      <alignment horizontal="left" vertical="top" wrapText="1"/>
    </xf>
    <xf numFmtId="0" fontId="33" fillId="0" borderId="22" xfId="0" applyFont="1" applyBorder="1" applyAlignment="1">
      <alignment horizontal="left" vertical="top" wrapText="1"/>
    </xf>
    <xf numFmtId="0" fontId="33" fillId="0" borderId="47" xfId="0" applyFont="1" applyBorder="1" applyAlignment="1">
      <alignment horizontal="left" vertical="top" wrapText="1"/>
    </xf>
    <xf numFmtId="169" fontId="33" fillId="0" borderId="21" xfId="0" applyNumberFormat="1" applyFont="1" applyBorder="1" applyAlignment="1">
      <alignment horizontal="left"/>
    </xf>
    <xf numFmtId="169" fontId="33" fillId="0" borderId="22" xfId="0" applyNumberFormat="1" applyFont="1" applyBorder="1" applyAlignment="1">
      <alignment horizontal="left"/>
    </xf>
    <xf numFmtId="169" fontId="33" fillId="0" borderId="47" xfId="0" applyNumberFormat="1" applyFont="1" applyBorder="1" applyAlignment="1">
      <alignment horizontal="left"/>
    </xf>
    <xf numFmtId="10" fontId="30" fillId="0" borderId="21" xfId="0" applyNumberFormat="1" applyFont="1" applyBorder="1" applyAlignment="1" applyProtection="1">
      <alignment horizontal="center"/>
      <protection locked="0"/>
    </xf>
    <xf numFmtId="10" fontId="30" fillId="0" borderId="22" xfId="0" applyNumberFormat="1" applyFont="1" applyBorder="1" applyAlignment="1" applyProtection="1">
      <alignment horizontal="center"/>
      <protection locked="0"/>
    </xf>
    <xf numFmtId="10" fontId="30" fillId="0" borderId="47" xfId="0" applyNumberFormat="1" applyFont="1" applyBorder="1" applyAlignment="1" applyProtection="1">
      <alignment horizontal="center"/>
      <protection locked="0"/>
    </xf>
    <xf numFmtId="0" fontId="33" fillId="0" borderId="21" xfId="0" applyFont="1" applyBorder="1" applyAlignment="1" applyProtection="1">
      <alignment vertical="top" wrapText="1"/>
      <protection locked="0"/>
    </xf>
    <xf numFmtId="0" fontId="33" fillId="0" borderId="22" xfId="0" applyFont="1" applyBorder="1" applyAlignment="1" applyProtection="1">
      <alignment vertical="top" wrapText="1"/>
      <protection locked="0"/>
    </xf>
    <xf numFmtId="0" fontId="33" fillId="0" borderId="47" xfId="0" applyFont="1" applyBorder="1" applyAlignment="1" applyProtection="1">
      <alignment vertical="top" wrapText="1"/>
      <protection locked="0"/>
    </xf>
    <xf numFmtId="0" fontId="31" fillId="26" borderId="0" xfId="0" applyFont="1" applyFill="1" applyAlignment="1">
      <alignment horizontal="center"/>
    </xf>
    <xf numFmtId="169" fontId="33" fillId="0" borderId="21" xfId="0" applyNumberFormat="1" applyFont="1" applyBorder="1" applyAlignment="1">
      <alignment horizontal="left" wrapText="1"/>
    </xf>
    <xf numFmtId="169" fontId="33" fillId="0" borderId="22" xfId="0" applyNumberFormat="1" applyFont="1" applyBorder="1" applyAlignment="1">
      <alignment horizontal="left" wrapText="1"/>
    </xf>
    <xf numFmtId="169" fontId="33" fillId="0" borderId="47" xfId="0" applyNumberFormat="1" applyFont="1" applyBorder="1" applyAlignment="1">
      <alignment horizontal="left" wrapText="1"/>
    </xf>
  </cellXfs>
  <cellStyles count="265">
    <cellStyle name="20% - Accent1 2" xfId="1" xr:uid="{00000000-0005-0000-0000-000000000000}"/>
    <cellStyle name="20% - Accent1 3" xfId="2" xr:uid="{00000000-0005-0000-0000-000001000000}"/>
    <cellStyle name="20% - Accent2 2" xfId="3" xr:uid="{00000000-0005-0000-0000-000002000000}"/>
    <cellStyle name="20% - Accent2 3" xfId="4" xr:uid="{00000000-0005-0000-0000-000003000000}"/>
    <cellStyle name="20% - Accent3 2" xfId="5" xr:uid="{00000000-0005-0000-0000-000004000000}"/>
    <cellStyle name="20% - Accent3 3" xfId="6" xr:uid="{00000000-0005-0000-0000-000005000000}"/>
    <cellStyle name="20% - Accent4 2" xfId="7" xr:uid="{00000000-0005-0000-0000-000006000000}"/>
    <cellStyle name="20% - Accent4 3" xfId="8" xr:uid="{00000000-0005-0000-0000-000007000000}"/>
    <cellStyle name="20% - Accent5 2" xfId="9" xr:uid="{00000000-0005-0000-0000-000008000000}"/>
    <cellStyle name="20% - Accent5 3" xfId="10" xr:uid="{00000000-0005-0000-0000-000009000000}"/>
    <cellStyle name="20% - Accent6 2" xfId="11" xr:uid="{00000000-0005-0000-0000-00000A000000}"/>
    <cellStyle name="20% - Accent6 3" xfId="12" xr:uid="{00000000-0005-0000-0000-00000B000000}"/>
    <cellStyle name="40% - Accent1 2" xfId="13" xr:uid="{00000000-0005-0000-0000-00000C000000}"/>
    <cellStyle name="40% - Accent1 3" xfId="14" xr:uid="{00000000-0005-0000-0000-00000D000000}"/>
    <cellStyle name="40% - Accent2 2" xfId="15" xr:uid="{00000000-0005-0000-0000-00000E000000}"/>
    <cellStyle name="40% - Accent2 3" xfId="16" xr:uid="{00000000-0005-0000-0000-00000F000000}"/>
    <cellStyle name="40% - Accent3 2" xfId="17" xr:uid="{00000000-0005-0000-0000-000010000000}"/>
    <cellStyle name="40% - Accent3 3" xfId="18" xr:uid="{00000000-0005-0000-0000-000011000000}"/>
    <cellStyle name="40% - Accent4 2" xfId="19" xr:uid="{00000000-0005-0000-0000-000012000000}"/>
    <cellStyle name="40% - Accent4 3" xfId="20" xr:uid="{00000000-0005-0000-0000-000013000000}"/>
    <cellStyle name="40% - Accent5 2" xfId="21" xr:uid="{00000000-0005-0000-0000-000014000000}"/>
    <cellStyle name="40% - Accent5 3" xfId="22" xr:uid="{00000000-0005-0000-0000-000015000000}"/>
    <cellStyle name="40% - Accent6 2" xfId="23" xr:uid="{00000000-0005-0000-0000-000016000000}"/>
    <cellStyle name="40% - Accent6 3" xfId="24" xr:uid="{00000000-0005-0000-0000-000017000000}"/>
    <cellStyle name="60% - Accent1 2" xfId="25" xr:uid="{00000000-0005-0000-0000-000018000000}"/>
    <cellStyle name="60% - Accent1 3" xfId="26" xr:uid="{00000000-0005-0000-0000-000019000000}"/>
    <cellStyle name="60% - Accent2 2" xfId="27" xr:uid="{00000000-0005-0000-0000-00001A000000}"/>
    <cellStyle name="60% - Accent2 3" xfId="28" xr:uid="{00000000-0005-0000-0000-00001B000000}"/>
    <cellStyle name="60% - Accent3 2" xfId="29" xr:uid="{00000000-0005-0000-0000-00001C000000}"/>
    <cellStyle name="60% - Accent3 3" xfId="30" xr:uid="{00000000-0005-0000-0000-00001D000000}"/>
    <cellStyle name="60% - Accent4 2" xfId="31" xr:uid="{00000000-0005-0000-0000-00001E000000}"/>
    <cellStyle name="60% - Accent4 3" xfId="32" xr:uid="{00000000-0005-0000-0000-00001F000000}"/>
    <cellStyle name="60% - Accent5 2" xfId="33" xr:uid="{00000000-0005-0000-0000-000020000000}"/>
    <cellStyle name="60% - Accent5 3" xfId="34" xr:uid="{00000000-0005-0000-0000-000021000000}"/>
    <cellStyle name="60% - Accent6 2" xfId="35" xr:uid="{00000000-0005-0000-0000-000022000000}"/>
    <cellStyle name="60% - Accent6 3" xfId="36" xr:uid="{00000000-0005-0000-0000-000023000000}"/>
    <cellStyle name="Accent1 2" xfId="37" xr:uid="{00000000-0005-0000-0000-000024000000}"/>
    <cellStyle name="Accent1 3" xfId="38" xr:uid="{00000000-0005-0000-0000-000025000000}"/>
    <cellStyle name="Accent2 2" xfId="39" xr:uid="{00000000-0005-0000-0000-000026000000}"/>
    <cellStyle name="Accent2 3" xfId="40" xr:uid="{00000000-0005-0000-0000-000027000000}"/>
    <cellStyle name="Accent3 2" xfId="41" xr:uid="{00000000-0005-0000-0000-000028000000}"/>
    <cellStyle name="Accent3 3" xfId="42" xr:uid="{00000000-0005-0000-0000-000029000000}"/>
    <cellStyle name="Accent4 2" xfId="43" xr:uid="{00000000-0005-0000-0000-00002A000000}"/>
    <cellStyle name="Accent4 3" xfId="44" xr:uid="{00000000-0005-0000-0000-00002B000000}"/>
    <cellStyle name="Accent5 2" xfId="45" xr:uid="{00000000-0005-0000-0000-00002C000000}"/>
    <cellStyle name="Accent5 3" xfId="46" xr:uid="{00000000-0005-0000-0000-00002D000000}"/>
    <cellStyle name="Accent6 2" xfId="47" xr:uid="{00000000-0005-0000-0000-00002E000000}"/>
    <cellStyle name="Accent6 3" xfId="48" xr:uid="{00000000-0005-0000-0000-00002F000000}"/>
    <cellStyle name="Bad 2" xfId="49" xr:uid="{00000000-0005-0000-0000-000030000000}"/>
    <cellStyle name="Bad 3" xfId="50" xr:uid="{00000000-0005-0000-0000-000031000000}"/>
    <cellStyle name="Calculation 2" xfId="51" xr:uid="{00000000-0005-0000-0000-000032000000}"/>
    <cellStyle name="Calculation 3" xfId="52" xr:uid="{00000000-0005-0000-0000-000033000000}"/>
    <cellStyle name="Check Cell 2" xfId="53" xr:uid="{00000000-0005-0000-0000-000034000000}"/>
    <cellStyle name="Check Cell 3" xfId="54" xr:uid="{00000000-0005-0000-0000-000035000000}"/>
    <cellStyle name="Comma" xfId="261" builtinId="3"/>
    <cellStyle name="Comma 2" xfId="55" xr:uid="{00000000-0005-0000-0000-000037000000}"/>
    <cellStyle name="Comma 2 2" xfId="56" xr:uid="{00000000-0005-0000-0000-000038000000}"/>
    <cellStyle name="Comma 3" xfId="57" xr:uid="{00000000-0005-0000-0000-000039000000}"/>
    <cellStyle name="Comma 3 2" xfId="58" xr:uid="{00000000-0005-0000-0000-00003A000000}"/>
    <cellStyle name="Comma 4" xfId="59" xr:uid="{00000000-0005-0000-0000-00003B000000}"/>
    <cellStyle name="Comma 5" xfId="60" xr:uid="{00000000-0005-0000-0000-00003C000000}"/>
    <cellStyle name="Currency" xfId="262" builtinId="4"/>
    <cellStyle name="Currency 2" xfId="61" xr:uid="{00000000-0005-0000-0000-00003E000000}"/>
    <cellStyle name="Currency 3" xfId="62" xr:uid="{00000000-0005-0000-0000-00003F000000}"/>
    <cellStyle name="Currency 3 2" xfId="63" xr:uid="{00000000-0005-0000-0000-000040000000}"/>
    <cellStyle name="Currency 4" xfId="64" xr:uid="{00000000-0005-0000-0000-000041000000}"/>
    <cellStyle name="Currency 5" xfId="65" xr:uid="{00000000-0005-0000-0000-000042000000}"/>
    <cellStyle name="Currency 6" xfId="66" xr:uid="{00000000-0005-0000-0000-000043000000}"/>
    <cellStyle name="Currency 7" xfId="122" xr:uid="{00000000-0005-0000-0000-000044000000}"/>
    <cellStyle name="Dezimal [0]_Compiling Utility Macros" xfId="67" xr:uid="{00000000-0005-0000-0000-000045000000}"/>
    <cellStyle name="Dezimal_Compiling Utility Macros" xfId="68" xr:uid="{00000000-0005-0000-0000-000046000000}"/>
    <cellStyle name="Explanatory Text 2" xfId="69" xr:uid="{00000000-0005-0000-0000-000047000000}"/>
    <cellStyle name="Explanatory Text 3" xfId="70" xr:uid="{00000000-0005-0000-0000-000048000000}"/>
    <cellStyle name="Followed Hyperlink" xfId="192" builtinId="9" hidden="1"/>
    <cellStyle name="Followed Hyperlink" xfId="196" builtinId="9" hidden="1"/>
    <cellStyle name="Followed Hyperlink" xfId="198" builtinId="9" hidden="1"/>
    <cellStyle name="Followed Hyperlink" xfId="200" builtinId="9" hidden="1"/>
    <cellStyle name="Followed Hyperlink" xfId="204" builtinId="9" hidden="1"/>
    <cellStyle name="Followed Hyperlink" xfId="206" builtinId="9" hidden="1"/>
    <cellStyle name="Followed Hyperlink" xfId="208" builtinId="9" hidden="1"/>
    <cellStyle name="Followed Hyperlink" xfId="212" builtinId="9" hidden="1"/>
    <cellStyle name="Followed Hyperlink" xfId="214" builtinId="9" hidden="1"/>
    <cellStyle name="Followed Hyperlink" xfId="216" builtinId="9" hidden="1"/>
    <cellStyle name="Followed Hyperlink" xfId="220" builtinId="9" hidden="1"/>
    <cellStyle name="Followed Hyperlink" xfId="222" builtinId="9" hidden="1"/>
    <cellStyle name="Followed Hyperlink" xfId="224" builtinId="9" hidden="1"/>
    <cellStyle name="Followed Hyperlink" xfId="228" builtinId="9" hidden="1"/>
    <cellStyle name="Followed Hyperlink" xfId="230" builtinId="9" hidden="1"/>
    <cellStyle name="Followed Hyperlink" xfId="232" builtinId="9" hidden="1"/>
    <cellStyle name="Followed Hyperlink" xfId="236" builtinId="9" hidden="1"/>
    <cellStyle name="Followed Hyperlink" xfId="238" builtinId="9" hidden="1"/>
    <cellStyle name="Followed Hyperlink" xfId="240" builtinId="9" hidden="1"/>
    <cellStyle name="Followed Hyperlink" xfId="244" builtinId="9" hidden="1"/>
    <cellStyle name="Followed Hyperlink" xfId="246" builtinId="9" hidden="1"/>
    <cellStyle name="Followed Hyperlink" xfId="248" builtinId="9" hidden="1"/>
    <cellStyle name="Followed Hyperlink" xfId="252" builtinId="9" hidden="1"/>
    <cellStyle name="Followed Hyperlink" xfId="254" builtinId="9" hidden="1"/>
    <cellStyle name="Followed Hyperlink" xfId="256" builtinId="9" hidden="1"/>
    <cellStyle name="Followed Hyperlink" xfId="260" builtinId="9" hidden="1"/>
    <cellStyle name="Followed Hyperlink" xfId="258" builtinId="9" hidden="1"/>
    <cellStyle name="Followed Hyperlink" xfId="250" builtinId="9" hidden="1"/>
    <cellStyle name="Followed Hyperlink" xfId="242" builtinId="9" hidden="1"/>
    <cellStyle name="Followed Hyperlink" xfId="234" builtinId="9" hidden="1"/>
    <cellStyle name="Followed Hyperlink" xfId="226" builtinId="9" hidden="1"/>
    <cellStyle name="Followed Hyperlink" xfId="218" builtinId="9" hidden="1"/>
    <cellStyle name="Followed Hyperlink" xfId="210" builtinId="9" hidden="1"/>
    <cellStyle name="Followed Hyperlink" xfId="202" builtinId="9" hidden="1"/>
    <cellStyle name="Followed Hyperlink" xfId="194" builtinId="9" hidden="1"/>
    <cellStyle name="Followed Hyperlink" xfId="152"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8" builtinId="9" hidden="1"/>
    <cellStyle name="Followed Hyperlink" xfId="190" builtinId="9" hidden="1"/>
    <cellStyle name="Followed Hyperlink" xfId="186" builtinId="9" hidden="1"/>
    <cellStyle name="Followed Hyperlink" xfId="170" builtinId="9" hidden="1"/>
    <cellStyle name="Followed Hyperlink" xfId="154" builtinId="9" hidden="1"/>
    <cellStyle name="Followed Hyperlink" xfId="136"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38" builtinId="9" hidden="1"/>
    <cellStyle name="Followed Hyperlink" xfId="130" builtinId="9" hidden="1"/>
    <cellStyle name="Followed Hyperlink" xfId="132" builtinId="9" hidden="1"/>
    <cellStyle name="Followed Hyperlink" xfId="134" builtinId="9" hidden="1"/>
    <cellStyle name="Followed Hyperlink" xfId="126" builtinId="9" hidden="1"/>
    <cellStyle name="Followed Hyperlink" xfId="128" builtinId="9" hidden="1"/>
    <cellStyle name="Followed Hyperlink" xfId="124" builtinId="9" hidden="1"/>
    <cellStyle name="Good 2" xfId="71" xr:uid="{00000000-0005-0000-0000-00008E000000}"/>
    <cellStyle name="Good 3" xfId="72" xr:uid="{00000000-0005-0000-0000-00008F000000}"/>
    <cellStyle name="Heading 1 2" xfId="73" xr:uid="{00000000-0005-0000-0000-000090000000}"/>
    <cellStyle name="Heading 1 3" xfId="74" xr:uid="{00000000-0005-0000-0000-000091000000}"/>
    <cellStyle name="Heading 2 2" xfId="75" xr:uid="{00000000-0005-0000-0000-000092000000}"/>
    <cellStyle name="Heading 2 3" xfId="76" xr:uid="{00000000-0005-0000-0000-000093000000}"/>
    <cellStyle name="Heading 3 2" xfId="77" xr:uid="{00000000-0005-0000-0000-000094000000}"/>
    <cellStyle name="Heading 3 3" xfId="78" xr:uid="{00000000-0005-0000-0000-000095000000}"/>
    <cellStyle name="Heading 4 2" xfId="79" xr:uid="{00000000-0005-0000-0000-000096000000}"/>
    <cellStyle name="Heading 4 3" xfId="80" xr:uid="{00000000-0005-0000-0000-000097000000}"/>
    <cellStyle name="Hyperlink" xfId="249" builtinId="8" hidden="1"/>
    <cellStyle name="Hyperlink" xfId="251" builtinId="8" hidden="1"/>
    <cellStyle name="Hyperlink" xfId="253" builtinId="8" hidden="1"/>
    <cellStyle name="Hyperlink" xfId="257" builtinId="8" hidden="1"/>
    <cellStyle name="Hyperlink" xfId="259" builtinId="8" hidden="1"/>
    <cellStyle name="Hyperlink" xfId="255" builtinId="8" hidden="1"/>
    <cellStyle name="Hyperlink" xfId="247"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41" builtinId="8" hidden="1"/>
    <cellStyle name="Hyperlink" xfId="243" builtinId="8" hidden="1"/>
    <cellStyle name="Hyperlink" xfId="245" builtinId="8" hidden="1"/>
    <cellStyle name="Hyperlink" xfId="239" builtinId="8" hidden="1"/>
    <cellStyle name="Hyperlink" xfId="223" builtinId="8" hidden="1"/>
    <cellStyle name="Hyperlink" xfId="207" builtinId="8" hidden="1"/>
    <cellStyle name="Hyperlink" xfId="191" builtinId="8" hidden="1"/>
    <cellStyle name="Hyperlink" xfId="17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59"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29" builtinId="8" hidden="1"/>
    <cellStyle name="Hyperlink" xfId="131" builtinId="8" hidden="1"/>
    <cellStyle name="Hyperlink" xfId="133" builtinId="8" hidden="1"/>
    <cellStyle name="Hyperlink" xfId="127" builtinId="8" hidden="1"/>
    <cellStyle name="Hyperlink" xfId="125" builtinId="8" hidden="1"/>
    <cellStyle name="Hyperlink" xfId="123" builtinId="8" hidden="1"/>
    <cellStyle name="Hyperlink" xfId="264" builtinId="8"/>
    <cellStyle name="Hyperlink 2" xfId="81" xr:uid="{00000000-0005-0000-0000-0000DE000000}"/>
    <cellStyle name="Input 2" xfId="82" xr:uid="{00000000-0005-0000-0000-0000DF000000}"/>
    <cellStyle name="Input 3" xfId="83" xr:uid="{00000000-0005-0000-0000-0000E0000000}"/>
    <cellStyle name="Linked Cell 2" xfId="84" xr:uid="{00000000-0005-0000-0000-0000E1000000}"/>
    <cellStyle name="Linked Cell 3" xfId="85" xr:uid="{00000000-0005-0000-0000-0000E2000000}"/>
    <cellStyle name="Neutral 2" xfId="86" xr:uid="{00000000-0005-0000-0000-0000E3000000}"/>
    <cellStyle name="Neutral 3" xfId="87" xr:uid="{00000000-0005-0000-0000-0000E4000000}"/>
    <cellStyle name="Normal" xfId="0" builtinId="0"/>
    <cellStyle name="Normal 10" xfId="88" xr:uid="{00000000-0005-0000-0000-0000E6000000}"/>
    <cellStyle name="Normal 11" xfId="89" xr:uid="{00000000-0005-0000-0000-0000E7000000}"/>
    <cellStyle name="Normal 12" xfId="90" xr:uid="{00000000-0005-0000-0000-0000E8000000}"/>
    <cellStyle name="Normal 13" xfId="91" xr:uid="{00000000-0005-0000-0000-0000E9000000}"/>
    <cellStyle name="Normal 2" xfId="92" xr:uid="{00000000-0005-0000-0000-0000EA000000}"/>
    <cellStyle name="Normal 2 2" xfId="93" xr:uid="{00000000-0005-0000-0000-0000EB000000}"/>
    <cellStyle name="Normal 2 2 2" xfId="94" xr:uid="{00000000-0005-0000-0000-0000EC000000}"/>
    <cellStyle name="Normal 2 3" xfId="95" xr:uid="{00000000-0005-0000-0000-0000ED000000}"/>
    <cellStyle name="Normal 3" xfId="96" xr:uid="{00000000-0005-0000-0000-0000EE000000}"/>
    <cellStyle name="Normal 3 2" xfId="97" xr:uid="{00000000-0005-0000-0000-0000EF000000}"/>
    <cellStyle name="Normal 4" xfId="98" xr:uid="{00000000-0005-0000-0000-0000F0000000}"/>
    <cellStyle name="Normal 5" xfId="99" xr:uid="{00000000-0005-0000-0000-0000F1000000}"/>
    <cellStyle name="Normal 6" xfId="100" xr:uid="{00000000-0005-0000-0000-0000F2000000}"/>
    <cellStyle name="Normal 6 2" xfId="101" xr:uid="{00000000-0005-0000-0000-0000F3000000}"/>
    <cellStyle name="Normal 7" xfId="102" xr:uid="{00000000-0005-0000-0000-0000F4000000}"/>
    <cellStyle name="Normal 7 2" xfId="103" xr:uid="{00000000-0005-0000-0000-0000F5000000}"/>
    <cellStyle name="Normal 8" xfId="104" xr:uid="{00000000-0005-0000-0000-0000F6000000}"/>
    <cellStyle name="Normal 9" xfId="105" xr:uid="{00000000-0005-0000-0000-0000F7000000}"/>
    <cellStyle name="Note 2" xfId="106" xr:uid="{00000000-0005-0000-0000-0000F8000000}"/>
    <cellStyle name="Note 3" xfId="107" xr:uid="{00000000-0005-0000-0000-0000F9000000}"/>
    <cellStyle name="Output 2" xfId="108" xr:uid="{00000000-0005-0000-0000-0000FA000000}"/>
    <cellStyle name="Output 3" xfId="109" xr:uid="{00000000-0005-0000-0000-0000FB000000}"/>
    <cellStyle name="Percent" xfId="263" builtinId="5"/>
    <cellStyle name="Percent 2" xfId="110" xr:uid="{00000000-0005-0000-0000-0000FD000000}"/>
    <cellStyle name="Percent 3" xfId="111" xr:uid="{00000000-0005-0000-0000-0000FE000000}"/>
    <cellStyle name="Percent 4" xfId="112" xr:uid="{00000000-0005-0000-0000-0000FF000000}"/>
    <cellStyle name="Standard_Anpassen der Amortisation" xfId="113" xr:uid="{00000000-0005-0000-0000-000000010000}"/>
    <cellStyle name="Title 2" xfId="114" xr:uid="{00000000-0005-0000-0000-000001010000}"/>
    <cellStyle name="Title 3" xfId="115" xr:uid="{00000000-0005-0000-0000-000002010000}"/>
    <cellStyle name="Total 2" xfId="116" xr:uid="{00000000-0005-0000-0000-000003010000}"/>
    <cellStyle name="Total 3" xfId="117" xr:uid="{00000000-0005-0000-0000-000004010000}"/>
    <cellStyle name="Währung [0]_Compiling Utility Macros" xfId="118" xr:uid="{00000000-0005-0000-0000-000005010000}"/>
    <cellStyle name="Währung_Compiling Utility Macros" xfId="119" xr:uid="{00000000-0005-0000-0000-000006010000}"/>
    <cellStyle name="Warning Text 2" xfId="120" xr:uid="{00000000-0005-0000-0000-000007010000}"/>
    <cellStyle name="Warning Text 3" xfId="121" xr:uid="{00000000-0005-0000-0000-000008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cfr.gov/cgi-bin/text-idx?tpl=/ecfrbrowse/Title02/2cfr200_main_02.tp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7"/>
  <sheetViews>
    <sheetView view="pageBreakPreview" zoomScaleNormal="100" zoomScaleSheetLayoutView="100" workbookViewId="0">
      <selection activeCell="C11" sqref="C11"/>
    </sheetView>
  </sheetViews>
  <sheetFormatPr defaultColWidth="8.85546875" defaultRowHeight="12.75" x14ac:dyDescent="0.2"/>
  <cols>
    <col min="1" max="1" width="2.7109375" style="96" customWidth="1"/>
    <col min="2" max="2" width="3.85546875" style="96" customWidth="1"/>
    <col min="3" max="3" width="101.42578125" style="96" customWidth="1"/>
    <col min="4" max="4" width="2.7109375" style="96" customWidth="1"/>
    <col min="5" max="16384" width="8.85546875" style="96"/>
  </cols>
  <sheetData>
    <row r="1" spans="2:13" ht="13.5" thickBot="1" x14ac:dyDescent="0.25"/>
    <row r="2" spans="2:13" x14ac:dyDescent="0.2">
      <c r="B2" s="311" t="s">
        <v>103</v>
      </c>
      <c r="C2" s="312"/>
      <c r="D2" s="144"/>
      <c r="E2" s="144"/>
      <c r="F2" s="144"/>
      <c r="G2" s="144"/>
      <c r="H2" s="144"/>
      <c r="I2" s="144"/>
      <c r="J2" s="144"/>
      <c r="K2" s="144"/>
      <c r="L2" s="144"/>
      <c r="M2" s="144"/>
    </row>
    <row r="3" spans="2:13" x14ac:dyDescent="0.2">
      <c r="B3" s="313" t="s">
        <v>0</v>
      </c>
      <c r="C3" s="314"/>
      <c r="D3" s="91"/>
      <c r="E3" s="91"/>
      <c r="F3" s="91"/>
      <c r="G3" s="91"/>
      <c r="H3" s="91"/>
      <c r="I3" s="91"/>
      <c r="J3" s="91"/>
      <c r="K3" s="91"/>
      <c r="L3" s="91"/>
      <c r="M3" s="91"/>
    </row>
    <row r="4" spans="2:13" x14ac:dyDescent="0.2">
      <c r="B4" s="315" t="s">
        <v>1</v>
      </c>
      <c r="C4" s="316"/>
      <c r="D4" s="144"/>
      <c r="E4" s="144"/>
      <c r="F4" s="144"/>
      <c r="G4" s="144"/>
      <c r="H4" s="144"/>
      <c r="I4" s="144"/>
      <c r="J4" s="144"/>
      <c r="K4" s="144"/>
      <c r="L4" s="144"/>
      <c r="M4" s="144"/>
    </row>
    <row r="5" spans="2:13" ht="15" customHeight="1" x14ac:dyDescent="0.2">
      <c r="B5" s="241"/>
      <c r="C5" s="298"/>
      <c r="D5" s="299"/>
      <c r="E5" s="299"/>
      <c r="F5" s="299"/>
      <c r="G5" s="299"/>
      <c r="H5" s="299"/>
      <c r="I5" s="299"/>
      <c r="J5" s="299"/>
      <c r="K5" s="299"/>
      <c r="L5" s="299"/>
      <c r="M5" s="299"/>
    </row>
    <row r="6" spans="2:13" ht="25.5" x14ac:dyDescent="0.2">
      <c r="B6" s="300"/>
      <c r="C6" s="301" t="s">
        <v>104</v>
      </c>
      <c r="D6" s="299"/>
      <c r="E6" s="299"/>
      <c r="F6" s="299"/>
      <c r="G6" s="299"/>
      <c r="H6" s="299"/>
      <c r="I6" s="299"/>
      <c r="J6" s="299"/>
      <c r="K6" s="299"/>
      <c r="L6" s="299"/>
      <c r="M6" s="299"/>
    </row>
    <row r="7" spans="2:13" ht="75" customHeight="1" x14ac:dyDescent="0.2">
      <c r="B7" s="302">
        <v>1</v>
      </c>
      <c r="C7" s="303" t="s">
        <v>95</v>
      </c>
      <c r="D7" s="304"/>
      <c r="E7" s="304"/>
      <c r="F7" s="299"/>
      <c r="G7" s="299"/>
      <c r="H7" s="299"/>
      <c r="I7" s="299"/>
      <c r="J7" s="299"/>
      <c r="K7" s="299"/>
      <c r="L7" s="299"/>
      <c r="M7" s="299"/>
    </row>
    <row r="8" spans="2:13" ht="35.1" customHeight="1" x14ac:dyDescent="0.2">
      <c r="B8" s="302">
        <v>2</v>
      </c>
      <c r="C8" s="303" t="s">
        <v>96</v>
      </c>
      <c r="D8" s="304"/>
      <c r="E8" s="304"/>
      <c r="F8" s="299"/>
      <c r="G8" s="299"/>
      <c r="H8" s="299"/>
      <c r="I8" s="299"/>
      <c r="J8" s="299"/>
      <c r="K8" s="299"/>
      <c r="L8" s="299"/>
      <c r="M8" s="299"/>
    </row>
    <row r="9" spans="2:13" ht="35.1" customHeight="1" x14ac:dyDescent="0.2">
      <c r="B9" s="302">
        <v>3</v>
      </c>
      <c r="C9" s="303" t="s">
        <v>102</v>
      </c>
      <c r="D9" s="304"/>
      <c r="E9" s="304"/>
      <c r="F9" s="299"/>
      <c r="G9" s="299"/>
      <c r="H9" s="299"/>
      <c r="I9" s="299"/>
      <c r="J9" s="299"/>
      <c r="K9" s="299"/>
      <c r="L9" s="299"/>
      <c r="M9" s="299"/>
    </row>
    <row r="10" spans="2:13" ht="75" customHeight="1" x14ac:dyDescent="0.2">
      <c r="B10" s="305">
        <v>4</v>
      </c>
      <c r="C10" s="306" t="s">
        <v>105</v>
      </c>
      <c r="D10" s="304"/>
      <c r="E10" s="304"/>
      <c r="F10" s="299"/>
      <c r="G10" s="299"/>
      <c r="H10" s="299"/>
      <c r="I10" s="299"/>
      <c r="J10" s="299"/>
      <c r="K10" s="299"/>
      <c r="L10" s="299"/>
      <c r="M10" s="299"/>
    </row>
    <row r="11" spans="2:13" ht="115.5" customHeight="1" x14ac:dyDescent="0.2">
      <c r="B11" s="305">
        <v>5</v>
      </c>
      <c r="C11" s="306" t="s">
        <v>97</v>
      </c>
    </row>
    <row r="12" spans="2:13" ht="35.1" customHeight="1" x14ac:dyDescent="0.2">
      <c r="B12" s="305">
        <v>6</v>
      </c>
      <c r="C12" s="306" t="s">
        <v>2</v>
      </c>
    </row>
    <row r="13" spans="2:13" ht="35.1" customHeight="1" x14ac:dyDescent="0.2">
      <c r="B13" s="305">
        <v>7</v>
      </c>
      <c r="C13" s="306" t="s">
        <v>98</v>
      </c>
    </row>
    <row r="14" spans="2:13" ht="35.1" customHeight="1" x14ac:dyDescent="0.2">
      <c r="B14" s="305">
        <v>8</v>
      </c>
      <c r="C14" s="306" t="s">
        <v>3</v>
      </c>
      <c r="D14" s="307"/>
      <c r="E14" s="307"/>
      <c r="F14" s="307"/>
      <c r="G14" s="307"/>
      <c r="H14" s="307"/>
      <c r="I14" s="307"/>
      <c r="J14" s="307"/>
      <c r="K14" s="307"/>
      <c r="L14" s="307"/>
      <c r="M14" s="307"/>
    </row>
    <row r="15" spans="2:13" x14ac:dyDescent="0.2">
      <c r="B15" s="317">
        <v>9</v>
      </c>
      <c r="C15" s="309" t="s">
        <v>99</v>
      </c>
      <c r="D15" s="307"/>
      <c r="E15" s="307"/>
      <c r="F15" s="307"/>
      <c r="G15" s="307"/>
      <c r="H15" s="307"/>
      <c r="I15" s="307"/>
      <c r="J15" s="307"/>
      <c r="K15" s="307"/>
      <c r="L15" s="307"/>
      <c r="M15" s="307"/>
    </row>
    <row r="16" spans="2:13" x14ac:dyDescent="0.2">
      <c r="B16" s="318"/>
      <c r="C16" s="310" t="s">
        <v>4</v>
      </c>
      <c r="D16" s="307"/>
      <c r="E16" s="307"/>
      <c r="F16" s="307"/>
      <c r="G16" s="307"/>
      <c r="H16" s="307"/>
      <c r="I16" s="307"/>
      <c r="J16" s="307"/>
      <c r="K16" s="307"/>
      <c r="L16" s="307"/>
      <c r="M16" s="307"/>
    </row>
    <row r="17" spans="3:13" x14ac:dyDescent="0.2">
      <c r="C17" s="307"/>
      <c r="D17" s="307"/>
      <c r="E17" s="307"/>
      <c r="F17" s="307"/>
      <c r="G17" s="307"/>
      <c r="H17" s="307"/>
      <c r="I17" s="307"/>
      <c r="J17" s="307"/>
      <c r="K17" s="307"/>
      <c r="L17" s="307"/>
      <c r="M17" s="307"/>
    </row>
    <row r="18" spans="3:13" x14ac:dyDescent="0.2">
      <c r="C18" s="307"/>
      <c r="D18" s="307"/>
      <c r="E18" s="307"/>
      <c r="F18" s="307"/>
      <c r="G18" s="307"/>
      <c r="H18" s="307"/>
      <c r="I18" s="307"/>
      <c r="J18" s="307"/>
      <c r="K18" s="307"/>
      <c r="L18" s="307"/>
      <c r="M18" s="307"/>
    </row>
    <row r="19" spans="3:13" x14ac:dyDescent="0.2">
      <c r="C19" s="307"/>
      <c r="D19" s="307"/>
      <c r="E19" s="307"/>
      <c r="F19" s="307"/>
      <c r="G19" s="307"/>
      <c r="H19" s="307"/>
      <c r="I19" s="307"/>
      <c r="J19" s="307"/>
      <c r="K19" s="307"/>
      <c r="L19" s="307"/>
      <c r="M19" s="307"/>
    </row>
    <row r="20" spans="3:13" ht="0.75" customHeight="1" x14ac:dyDescent="0.2">
      <c r="C20" s="307"/>
      <c r="D20" s="307"/>
      <c r="E20" s="307"/>
      <c r="F20" s="307"/>
      <c r="G20" s="307"/>
      <c r="H20" s="307"/>
      <c r="I20" s="307"/>
      <c r="J20" s="307"/>
      <c r="K20" s="307"/>
      <c r="L20" s="307"/>
      <c r="M20" s="307"/>
    </row>
    <row r="21" spans="3:13" x14ac:dyDescent="0.2">
      <c r="C21" s="307"/>
      <c r="D21" s="307"/>
      <c r="E21" s="307"/>
      <c r="F21" s="307"/>
      <c r="G21" s="307"/>
      <c r="H21" s="307"/>
      <c r="I21" s="307"/>
      <c r="J21" s="307"/>
      <c r="K21" s="307"/>
      <c r="L21" s="307"/>
      <c r="M21" s="307"/>
    </row>
    <row r="22" spans="3:13" x14ac:dyDescent="0.2">
      <c r="C22" s="307"/>
      <c r="D22" s="307"/>
      <c r="E22" s="307"/>
      <c r="F22" s="307"/>
      <c r="G22" s="307"/>
      <c r="H22" s="307"/>
      <c r="I22" s="307"/>
      <c r="J22" s="307"/>
      <c r="K22" s="307"/>
      <c r="L22" s="307"/>
      <c r="M22" s="307"/>
    </row>
    <row r="23" spans="3:13" x14ac:dyDescent="0.2">
      <c r="C23" s="307"/>
      <c r="D23" s="307"/>
      <c r="E23" s="307"/>
      <c r="F23" s="307"/>
      <c r="G23" s="307"/>
      <c r="H23" s="307"/>
      <c r="I23" s="307"/>
      <c r="J23" s="307"/>
      <c r="K23" s="307"/>
      <c r="L23" s="307"/>
      <c r="M23" s="307"/>
    </row>
    <row r="24" spans="3:13" ht="1.5" customHeight="1" x14ac:dyDescent="0.2">
      <c r="C24" s="307"/>
      <c r="D24" s="307"/>
      <c r="E24" s="307"/>
      <c r="F24" s="307"/>
      <c r="G24" s="307"/>
      <c r="H24" s="307"/>
      <c r="I24" s="307"/>
      <c r="J24" s="307"/>
      <c r="K24" s="307"/>
      <c r="L24" s="307"/>
      <c r="M24" s="307"/>
    </row>
    <row r="25" spans="3:13" x14ac:dyDescent="0.2">
      <c r="C25" s="307"/>
      <c r="D25" s="307"/>
      <c r="E25" s="307"/>
      <c r="F25" s="307"/>
      <c r="G25" s="307"/>
      <c r="H25" s="307"/>
      <c r="I25" s="307"/>
      <c r="J25" s="307"/>
      <c r="K25" s="307"/>
      <c r="L25" s="307"/>
      <c r="M25" s="307"/>
    </row>
    <row r="26" spans="3:13" x14ac:dyDescent="0.2">
      <c r="C26" s="307"/>
      <c r="D26" s="307"/>
      <c r="E26" s="307"/>
      <c r="F26" s="307"/>
      <c r="G26" s="307"/>
      <c r="H26" s="307"/>
      <c r="I26" s="307"/>
      <c r="J26" s="307"/>
      <c r="K26" s="307"/>
      <c r="L26" s="307"/>
      <c r="M26" s="307"/>
    </row>
    <row r="27" spans="3:13" x14ac:dyDescent="0.2">
      <c r="C27" s="307"/>
      <c r="D27" s="307"/>
      <c r="E27" s="307"/>
      <c r="F27" s="307"/>
      <c r="G27" s="307"/>
      <c r="H27" s="307"/>
      <c r="I27" s="307"/>
      <c r="J27" s="307"/>
      <c r="K27" s="307"/>
      <c r="L27" s="307"/>
      <c r="M27" s="307"/>
    </row>
  </sheetData>
  <sheetProtection selectLockedCells="1" selectUnlockedCells="1"/>
  <mergeCells count="4">
    <mergeCell ref="B2:C2"/>
    <mergeCell ref="B3:C3"/>
    <mergeCell ref="B4:C4"/>
    <mergeCell ref="B15:B16"/>
  </mergeCells>
  <hyperlinks>
    <hyperlink ref="C16" r:id="rId1" display="Uniform Administrative Guidance" xr:uid="{00000000-0004-0000-0000-000000000000}"/>
  </hyperlinks>
  <pageMargins left="0.7" right="0.7" top="0.75" bottom="0.75" header="0.3" footer="0.3"/>
  <pageSetup scale="63" orientation="portrait" r:id="rId2"/>
  <headerFooter>
    <oddFooter>&amp;CFulbright Teacehr Exchange</oddFooter>
  </headerFooter>
  <colBreaks count="1" manualBreakCount="1">
    <brk id="6" min="1" max="26"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19"/>
  <sheetViews>
    <sheetView tabSelected="1" view="pageBreakPreview" zoomScaleNormal="120" zoomScaleSheetLayoutView="100" workbookViewId="0">
      <selection activeCell="F17" sqref="F17"/>
    </sheetView>
  </sheetViews>
  <sheetFormatPr defaultColWidth="8.85546875" defaultRowHeight="12.75" x14ac:dyDescent="0.2"/>
  <cols>
    <col min="1" max="1" width="2.5703125" style="96" customWidth="1"/>
    <col min="2" max="2" width="3.42578125" style="96" customWidth="1"/>
    <col min="3" max="3" width="19.42578125" style="96" customWidth="1"/>
    <col min="4" max="6" width="16.7109375" style="96" customWidth="1"/>
    <col min="7" max="7" width="6.28515625" style="96" customWidth="1"/>
    <col min="8" max="16384" width="8.85546875" style="96"/>
  </cols>
  <sheetData>
    <row r="2" spans="2:6" ht="13.5" thickBot="1" x14ac:dyDescent="0.25"/>
    <row r="3" spans="2:6" x14ac:dyDescent="0.2">
      <c r="B3" s="311" t="str">
        <f>'Budget Template Guide'!B2:C2</f>
        <v>HUBERT H. HUMPHREY FELLOWSHIP PROGRAM</v>
      </c>
      <c r="C3" s="321"/>
      <c r="D3" s="321"/>
      <c r="E3" s="321"/>
      <c r="F3" s="312"/>
    </row>
    <row r="4" spans="2:6" x14ac:dyDescent="0.2">
      <c r="B4" s="322" t="s">
        <v>5</v>
      </c>
      <c r="C4" s="323"/>
      <c r="D4" s="323"/>
      <c r="E4" s="88">
        <f>'Subaward Budget Template'!F3</f>
        <v>0</v>
      </c>
      <c r="F4" s="89"/>
    </row>
    <row r="5" spans="2:6" x14ac:dyDescent="0.2">
      <c r="B5" s="95"/>
      <c r="C5" s="267"/>
      <c r="D5" s="267"/>
      <c r="E5" s="267"/>
      <c r="F5" s="268"/>
    </row>
    <row r="6" spans="2:6" ht="15" customHeight="1" x14ac:dyDescent="0.2">
      <c r="B6" s="269"/>
      <c r="C6" s="270"/>
      <c r="D6" s="271" t="s">
        <v>6</v>
      </c>
      <c r="E6" s="271" t="s">
        <v>7</v>
      </c>
      <c r="F6" s="272"/>
    </row>
    <row r="7" spans="2:6" x14ac:dyDescent="0.2">
      <c r="B7" s="273"/>
      <c r="C7" s="274"/>
      <c r="D7" s="274" t="s">
        <v>8</v>
      </c>
      <c r="E7" s="274" t="s">
        <v>9</v>
      </c>
      <c r="F7" s="275" t="s">
        <v>10</v>
      </c>
    </row>
    <row r="8" spans="2:6" ht="7.9" customHeight="1" x14ac:dyDescent="0.2">
      <c r="B8" s="276"/>
      <c r="C8" s="277"/>
      <c r="D8" s="277"/>
      <c r="E8" s="277"/>
      <c r="F8" s="278"/>
    </row>
    <row r="9" spans="2:6" x14ac:dyDescent="0.2">
      <c r="B9" s="276"/>
      <c r="C9" s="279" t="s">
        <v>11</v>
      </c>
      <c r="D9" s="280"/>
      <c r="E9" s="280"/>
      <c r="F9" s="281"/>
    </row>
    <row r="10" spans="2:6" x14ac:dyDescent="0.2">
      <c r="B10" s="282" t="s">
        <v>12</v>
      </c>
      <c r="C10" s="137" t="s">
        <v>13</v>
      </c>
      <c r="D10" s="283">
        <f>SUM('Subaward Budget Template'!G24:H24)</f>
        <v>0</v>
      </c>
      <c r="E10" s="283">
        <f>'Subaward Budget Template'!I24</f>
        <v>0</v>
      </c>
      <c r="F10" s="284">
        <f>SUM(D10:E10)</f>
        <v>0</v>
      </c>
    </row>
    <row r="11" spans="2:6" x14ac:dyDescent="0.2">
      <c r="B11" s="282" t="s">
        <v>14</v>
      </c>
      <c r="C11" s="137" t="s">
        <v>15</v>
      </c>
      <c r="D11" s="283">
        <f>SUM('Subaward Budget Template'!G38:H38)</f>
        <v>0</v>
      </c>
      <c r="E11" s="283">
        <f>'Subaward Budget Template'!I38</f>
        <v>0</v>
      </c>
      <c r="F11" s="284">
        <f t="shared" ref="F11:F15" si="0">SUM(D11:E11)</f>
        <v>0</v>
      </c>
    </row>
    <row r="12" spans="2:6" x14ac:dyDescent="0.2">
      <c r="B12" s="282" t="s">
        <v>16</v>
      </c>
      <c r="C12" s="137" t="s">
        <v>17</v>
      </c>
      <c r="D12" s="283">
        <f>SUM('Subaward Budget Template'!G63:H63)</f>
        <v>0</v>
      </c>
      <c r="E12" s="283">
        <f>'Subaward Budget Template'!I63</f>
        <v>0</v>
      </c>
      <c r="F12" s="284">
        <f t="shared" si="0"/>
        <v>0</v>
      </c>
    </row>
    <row r="13" spans="2:6" x14ac:dyDescent="0.2">
      <c r="B13" s="282" t="s">
        <v>18</v>
      </c>
      <c r="C13" s="137" t="s">
        <v>19</v>
      </c>
      <c r="D13" s="283">
        <f>SUM('Subaward Budget Template'!G73:H73)</f>
        <v>0</v>
      </c>
      <c r="E13" s="283">
        <f>'Subaward Budget Template'!I73</f>
        <v>0</v>
      </c>
      <c r="F13" s="284">
        <f t="shared" si="0"/>
        <v>0</v>
      </c>
    </row>
    <row r="14" spans="2:6" x14ac:dyDescent="0.2">
      <c r="B14" s="282" t="s">
        <v>20</v>
      </c>
      <c r="C14" s="137" t="s">
        <v>21</v>
      </c>
      <c r="D14" s="283">
        <f>SUM('Subaward Budget Template'!G94:H94)</f>
        <v>0</v>
      </c>
      <c r="E14" s="283">
        <f>'Subaward Budget Template'!I94</f>
        <v>0</v>
      </c>
      <c r="F14" s="284">
        <f t="shared" si="0"/>
        <v>0</v>
      </c>
    </row>
    <row r="15" spans="2:6" x14ac:dyDescent="0.2">
      <c r="B15" s="285" t="s">
        <v>22</v>
      </c>
      <c r="C15" s="286" t="s">
        <v>23</v>
      </c>
      <c r="D15" s="287">
        <f>SUM('Subaward Budget Template'!G105:H105)</f>
        <v>0</v>
      </c>
      <c r="E15" s="287">
        <f>'Subaward Budget Template'!I105</f>
        <v>0</v>
      </c>
      <c r="F15" s="288">
        <f t="shared" si="0"/>
        <v>0</v>
      </c>
    </row>
    <row r="16" spans="2:6" x14ac:dyDescent="0.2">
      <c r="B16" s="289"/>
      <c r="C16" s="290" t="s">
        <v>10</v>
      </c>
      <c r="D16" s="291">
        <f>SUM(D10:D15)</f>
        <v>0</v>
      </c>
      <c r="E16" s="291">
        <f>SUM(E10:E15)</f>
        <v>0</v>
      </c>
      <c r="F16" s="292">
        <f>SUM(F10:F15)</f>
        <v>0</v>
      </c>
    </row>
    <row r="17" spans="2:6" ht="13.5" thickBot="1" x14ac:dyDescent="0.25">
      <c r="B17" s="241"/>
      <c r="F17" s="98"/>
    </row>
    <row r="18" spans="2:6" ht="13.5" thickBot="1" x14ac:dyDescent="0.25">
      <c r="B18" s="241"/>
      <c r="C18" s="319" t="s">
        <v>24</v>
      </c>
      <c r="D18" s="319"/>
      <c r="E18" s="320"/>
      <c r="F18" s="293">
        <f>'Subaward Budget Template'!H5</f>
        <v>0</v>
      </c>
    </row>
    <row r="19" spans="2:6" ht="13.5" thickBot="1" x14ac:dyDescent="0.25">
      <c r="B19" s="294"/>
      <c r="C19" s="295"/>
      <c r="D19" s="295"/>
      <c r="E19" s="296" t="s">
        <v>25</v>
      </c>
      <c r="F19" s="297" t="e">
        <f>D16/F18</f>
        <v>#DIV/0!</v>
      </c>
    </row>
  </sheetData>
  <sheetProtection algorithmName="SHA-512" hashValue="Bw5tgrMB2lYpeLXWdxioPMXQahEz9vcRHQrtdOupm8NJ6LiNprIQ1nWGL84c1izlbf2HSk8XuuLgxsqiGH5wWA==" saltValue="1HMhirN2m1gLUT7QThUzAA==" spinCount="100000" sheet="1" selectLockedCells="1" selectUnlockedCells="1"/>
  <mergeCells count="3">
    <mergeCell ref="C18:E18"/>
    <mergeCell ref="B3:F3"/>
    <mergeCell ref="B4:D4"/>
  </mergeCells>
  <phoneticPr fontId="26" type="noConversion"/>
  <printOptions horizontalCentered="1"/>
  <pageMargins left="0.2" right="0.2" top="0.25" bottom="0.25" header="0.3" footer="0.3"/>
  <pageSetup scale="115" orientation="portrait" cellComments="asDisplayed"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07"/>
  <sheetViews>
    <sheetView view="pageBreakPreview" zoomScaleNormal="100" zoomScaleSheetLayoutView="100" workbookViewId="0">
      <pane ySplit="8" topLeftCell="A9" activePane="bottomLeft" state="frozen"/>
      <selection pane="bottomLeft" activeCell="B2" sqref="B2:J2"/>
    </sheetView>
  </sheetViews>
  <sheetFormatPr defaultColWidth="8.85546875" defaultRowHeight="12.75" x14ac:dyDescent="0.2"/>
  <cols>
    <col min="1" max="1" width="2.7109375" style="85" customWidth="1"/>
    <col min="2" max="2" width="4" style="84" customWidth="1"/>
    <col min="3" max="3" width="35.7109375" style="85" customWidth="1"/>
    <col min="4" max="4" width="14.5703125" style="85" customWidth="1"/>
    <col min="5" max="5" width="13.140625" style="85" bestFit="1" customWidth="1"/>
    <col min="6" max="6" width="15.28515625" style="85" bestFit="1" customWidth="1"/>
    <col min="7" max="9" width="14.7109375" style="86" customWidth="1"/>
    <col min="10" max="10" width="14.7109375" style="85" customWidth="1"/>
    <col min="11" max="16384" width="8.85546875" style="85"/>
  </cols>
  <sheetData>
    <row r="1" spans="2:11" ht="13.5" thickBot="1" x14ac:dyDescent="0.25"/>
    <row r="2" spans="2:11" x14ac:dyDescent="0.2">
      <c r="B2" s="311" t="str">
        <f>'Budget Template Guide'!B2:C2</f>
        <v>HUBERT H. HUMPHREY FELLOWSHIP PROGRAM</v>
      </c>
      <c r="C2" s="321"/>
      <c r="D2" s="321"/>
      <c r="E2" s="321"/>
      <c r="F2" s="321"/>
      <c r="G2" s="321"/>
      <c r="H2" s="321"/>
      <c r="I2" s="321"/>
      <c r="J2" s="312"/>
    </row>
    <row r="3" spans="2:11" x14ac:dyDescent="0.2">
      <c r="B3" s="87"/>
      <c r="C3" s="88"/>
      <c r="D3" s="88" t="s">
        <v>26</v>
      </c>
      <c r="E3" s="88"/>
      <c r="F3" s="336"/>
      <c r="G3" s="336"/>
      <c r="H3" s="88"/>
      <c r="I3" s="88"/>
      <c r="J3" s="89"/>
    </row>
    <row r="4" spans="2:11" ht="7.9" customHeight="1" thickBot="1" x14ac:dyDescent="0.25">
      <c r="B4" s="90"/>
      <c r="C4" s="91"/>
      <c r="D4" s="91"/>
      <c r="E4" s="91"/>
      <c r="F4" s="91"/>
      <c r="G4" s="91"/>
      <c r="H4" s="91"/>
      <c r="I4" s="91"/>
      <c r="J4" s="92"/>
    </row>
    <row r="5" spans="2:11" ht="13.5" thickBot="1" x14ac:dyDescent="0.25">
      <c r="B5" s="93"/>
      <c r="C5" s="308"/>
      <c r="D5" s="91"/>
      <c r="E5" s="91"/>
      <c r="F5" s="91"/>
      <c r="G5" s="308" t="s">
        <v>27</v>
      </c>
      <c r="H5" s="94"/>
      <c r="I5" s="91"/>
      <c r="J5" s="92"/>
      <c r="K5" s="91"/>
    </row>
    <row r="6" spans="2:11" ht="6.6" customHeight="1" x14ac:dyDescent="0.2">
      <c r="B6" s="95"/>
      <c r="C6" s="96"/>
      <c r="D6" s="96"/>
      <c r="E6" s="96"/>
      <c r="F6" s="96"/>
      <c r="G6" s="97"/>
      <c r="H6" s="97"/>
      <c r="I6" s="97"/>
      <c r="J6" s="98"/>
    </row>
    <row r="7" spans="2:11" x14ac:dyDescent="0.2">
      <c r="B7" s="99"/>
      <c r="C7" s="100"/>
      <c r="D7" s="101"/>
      <c r="E7" s="102"/>
      <c r="F7" s="103"/>
      <c r="G7" s="327" t="s">
        <v>28</v>
      </c>
      <c r="H7" s="328"/>
      <c r="I7" s="104"/>
      <c r="J7" s="105"/>
    </row>
    <row r="8" spans="2:11" ht="36.950000000000003" customHeight="1" x14ac:dyDescent="0.2">
      <c r="B8" s="106" t="s">
        <v>29</v>
      </c>
      <c r="C8" s="107" t="s">
        <v>30</v>
      </c>
      <c r="D8" s="329" t="s">
        <v>31</v>
      </c>
      <c r="E8" s="330"/>
      <c r="F8" s="331"/>
      <c r="G8" s="108" t="s">
        <v>32</v>
      </c>
      <c r="H8" s="108" t="s">
        <v>33</v>
      </c>
      <c r="I8" s="108" t="s">
        <v>34</v>
      </c>
      <c r="J8" s="109" t="s">
        <v>10</v>
      </c>
    </row>
    <row r="9" spans="2:11" x14ac:dyDescent="0.2">
      <c r="B9" s="110"/>
      <c r="C9" s="111"/>
      <c r="D9" s="112"/>
      <c r="E9" s="112"/>
      <c r="F9" s="112"/>
      <c r="G9" s="113"/>
      <c r="H9" s="113"/>
      <c r="I9" s="113"/>
      <c r="J9" s="114"/>
    </row>
    <row r="10" spans="2:11" x14ac:dyDescent="0.2">
      <c r="B10" s="332" t="s">
        <v>35</v>
      </c>
      <c r="C10" s="333"/>
      <c r="D10" s="333"/>
      <c r="E10" s="333"/>
      <c r="F10" s="333"/>
      <c r="G10" s="115"/>
      <c r="H10" s="115"/>
      <c r="I10" s="115"/>
      <c r="J10" s="116"/>
    </row>
    <row r="11" spans="2:11" x14ac:dyDescent="0.2">
      <c r="B11" s="117"/>
      <c r="C11" s="118"/>
      <c r="D11" s="118"/>
      <c r="E11" s="118"/>
      <c r="F11" s="118"/>
      <c r="G11" s="119"/>
      <c r="H11" s="119"/>
      <c r="I11" s="119"/>
      <c r="J11" s="120"/>
    </row>
    <row r="12" spans="2:11" x14ac:dyDescent="0.2">
      <c r="B12" s="121" t="s">
        <v>12</v>
      </c>
      <c r="C12" s="122" t="s">
        <v>13</v>
      </c>
      <c r="D12" s="123"/>
      <c r="E12" s="124" t="s">
        <v>36</v>
      </c>
      <c r="F12" s="124" t="s">
        <v>37</v>
      </c>
      <c r="G12" s="125"/>
      <c r="H12" s="125"/>
      <c r="I12" s="125"/>
      <c r="J12" s="126"/>
    </row>
    <row r="13" spans="2:11" x14ac:dyDescent="0.2">
      <c r="B13" s="188" t="s">
        <v>38</v>
      </c>
      <c r="C13" s="189" t="s">
        <v>39</v>
      </c>
      <c r="D13" s="190" t="s">
        <v>40</v>
      </c>
      <c r="E13" s="221">
        <v>0.2</v>
      </c>
      <c r="F13" s="231">
        <v>100000</v>
      </c>
      <c r="G13" s="193">
        <f>E13*F13</f>
        <v>20000</v>
      </c>
      <c r="H13" s="193"/>
      <c r="I13" s="193"/>
      <c r="J13" s="194">
        <f t="shared" ref="J13:J24" si="0">SUM(G13:I13)</f>
        <v>20000</v>
      </c>
    </row>
    <row r="14" spans="2:11" x14ac:dyDescent="0.2">
      <c r="B14" s="129"/>
      <c r="C14" s="130" t="s">
        <v>41</v>
      </c>
      <c r="D14" s="130" t="s">
        <v>42</v>
      </c>
      <c r="E14" s="222"/>
      <c r="F14" s="130"/>
      <c r="G14" s="236"/>
      <c r="H14" s="195"/>
      <c r="I14" s="195"/>
      <c r="J14" s="199">
        <f t="shared" si="0"/>
        <v>0</v>
      </c>
    </row>
    <row r="15" spans="2:11" x14ac:dyDescent="0.2">
      <c r="B15" s="129"/>
      <c r="C15" s="130" t="s">
        <v>41</v>
      </c>
      <c r="D15" s="130" t="s">
        <v>42</v>
      </c>
      <c r="E15" s="222"/>
      <c r="F15" s="130"/>
      <c r="G15" s="236"/>
      <c r="H15" s="195"/>
      <c r="I15" s="195"/>
      <c r="J15" s="199">
        <f t="shared" si="0"/>
        <v>0</v>
      </c>
    </row>
    <row r="16" spans="2:11" x14ac:dyDescent="0.2">
      <c r="B16" s="129"/>
      <c r="C16" s="130" t="s">
        <v>41</v>
      </c>
      <c r="D16" s="130" t="s">
        <v>42</v>
      </c>
      <c r="E16" s="222"/>
      <c r="F16" s="130"/>
      <c r="G16" s="236"/>
      <c r="H16" s="195"/>
      <c r="I16" s="195"/>
      <c r="J16" s="199">
        <f t="shared" si="0"/>
        <v>0</v>
      </c>
    </row>
    <row r="17" spans="2:10" x14ac:dyDescent="0.2">
      <c r="B17" s="129"/>
      <c r="C17" s="130" t="s">
        <v>41</v>
      </c>
      <c r="D17" s="130" t="s">
        <v>42</v>
      </c>
      <c r="E17" s="222"/>
      <c r="F17" s="130"/>
      <c r="G17" s="236"/>
      <c r="H17" s="195"/>
      <c r="I17" s="195"/>
      <c r="J17" s="199">
        <f t="shared" si="0"/>
        <v>0</v>
      </c>
    </row>
    <row r="18" spans="2:10" x14ac:dyDescent="0.2">
      <c r="B18" s="129"/>
      <c r="C18" s="130" t="s">
        <v>41</v>
      </c>
      <c r="D18" s="130" t="s">
        <v>42</v>
      </c>
      <c r="E18" s="222"/>
      <c r="F18" s="130"/>
      <c r="G18" s="236"/>
      <c r="H18" s="195"/>
      <c r="I18" s="195"/>
      <c r="J18" s="199">
        <f t="shared" si="0"/>
        <v>0</v>
      </c>
    </row>
    <row r="19" spans="2:10" x14ac:dyDescent="0.2">
      <c r="B19" s="129"/>
      <c r="C19" s="130" t="s">
        <v>41</v>
      </c>
      <c r="D19" s="130" t="s">
        <v>42</v>
      </c>
      <c r="E19" s="222"/>
      <c r="F19" s="130"/>
      <c r="G19" s="236"/>
      <c r="H19" s="195"/>
      <c r="I19" s="195"/>
      <c r="J19" s="199">
        <f t="shared" si="0"/>
        <v>0</v>
      </c>
    </row>
    <row r="20" spans="2:10" x14ac:dyDescent="0.2">
      <c r="B20" s="129"/>
      <c r="C20" s="130" t="s">
        <v>41</v>
      </c>
      <c r="D20" s="130" t="s">
        <v>42</v>
      </c>
      <c r="E20" s="222"/>
      <c r="F20" s="130"/>
      <c r="G20" s="236"/>
      <c r="H20" s="195"/>
      <c r="I20" s="195"/>
      <c r="J20" s="199">
        <f t="shared" si="0"/>
        <v>0</v>
      </c>
    </row>
    <row r="21" spans="2:10" x14ac:dyDescent="0.2">
      <c r="B21" s="129"/>
      <c r="C21" s="130" t="s">
        <v>41</v>
      </c>
      <c r="D21" s="130" t="s">
        <v>42</v>
      </c>
      <c r="E21" s="222"/>
      <c r="F21" s="130"/>
      <c r="G21" s="236"/>
      <c r="H21" s="195"/>
      <c r="I21" s="195"/>
      <c r="J21" s="199">
        <f t="shared" si="0"/>
        <v>0</v>
      </c>
    </row>
    <row r="22" spans="2:10" x14ac:dyDescent="0.2">
      <c r="B22" s="129"/>
      <c r="C22" s="130" t="s">
        <v>41</v>
      </c>
      <c r="D22" s="130" t="s">
        <v>42</v>
      </c>
      <c r="E22" s="222"/>
      <c r="F22" s="130"/>
      <c r="G22" s="236"/>
      <c r="H22" s="195"/>
      <c r="I22" s="195"/>
      <c r="J22" s="199">
        <f t="shared" si="0"/>
        <v>0</v>
      </c>
    </row>
    <row r="23" spans="2:10" x14ac:dyDescent="0.2">
      <c r="B23" s="129"/>
      <c r="C23" s="130"/>
      <c r="D23" s="130"/>
      <c r="E23" s="130"/>
      <c r="F23" s="130"/>
      <c r="G23" s="195"/>
      <c r="H23" s="195"/>
      <c r="I23" s="195"/>
      <c r="J23" s="199"/>
    </row>
    <row r="24" spans="2:10" x14ac:dyDescent="0.2">
      <c r="B24" s="131"/>
      <c r="C24" s="132" t="s">
        <v>43</v>
      </c>
      <c r="D24" s="133"/>
      <c r="E24" s="133"/>
      <c r="F24" s="134"/>
      <c r="G24" s="237">
        <f>SUM(G14:G23)</f>
        <v>0</v>
      </c>
      <c r="H24" s="237">
        <f t="shared" ref="H24:I24" si="1">SUM(H14:H23)</f>
        <v>0</v>
      </c>
      <c r="I24" s="237">
        <f t="shared" si="1"/>
        <v>0</v>
      </c>
      <c r="J24" s="227">
        <f t="shared" si="0"/>
        <v>0</v>
      </c>
    </row>
    <row r="25" spans="2:10" x14ac:dyDescent="0.2">
      <c r="B25" s="129"/>
      <c r="C25" s="130"/>
      <c r="D25" s="130"/>
      <c r="E25" s="130"/>
      <c r="F25" s="130"/>
      <c r="G25" s="198"/>
      <c r="H25" s="198"/>
      <c r="I25" s="198"/>
      <c r="J25" s="199"/>
    </row>
    <row r="26" spans="2:10" x14ac:dyDescent="0.2">
      <c r="B26" s="135" t="s">
        <v>14</v>
      </c>
      <c r="C26" s="136" t="s">
        <v>44</v>
      </c>
      <c r="D26" s="137"/>
      <c r="E26" s="138" t="s">
        <v>45</v>
      </c>
      <c r="F26" s="138" t="s">
        <v>46</v>
      </c>
      <c r="G26" s="198"/>
      <c r="H26" s="198"/>
      <c r="I26" s="198"/>
      <c r="J26" s="199"/>
    </row>
    <row r="27" spans="2:10" x14ac:dyDescent="0.2">
      <c r="B27" s="188" t="s">
        <v>38</v>
      </c>
      <c r="C27" s="189" t="str">
        <f t="shared" ref="C27:D32" si="2">C13</f>
        <v>Coordinator</v>
      </c>
      <c r="D27" s="190" t="str">
        <f t="shared" si="2"/>
        <v>John Doe</v>
      </c>
      <c r="E27" s="223">
        <v>0.35</v>
      </c>
      <c r="F27" s="231">
        <f>G13</f>
        <v>20000</v>
      </c>
      <c r="G27" s="193">
        <f>E27*F27</f>
        <v>7000</v>
      </c>
      <c r="H27" s="193"/>
      <c r="I27" s="193"/>
      <c r="J27" s="194">
        <f t="shared" ref="J27:J38" si="3">SUM(G27:I27)</f>
        <v>7000</v>
      </c>
    </row>
    <row r="28" spans="2:10" x14ac:dyDescent="0.2">
      <c r="B28" s="129"/>
      <c r="C28" s="225" t="str">
        <f t="shared" si="2"/>
        <v>Insert Position/Title</v>
      </c>
      <c r="D28" s="225" t="str">
        <f t="shared" si="2"/>
        <v>Insert Name</v>
      </c>
      <c r="E28" s="224"/>
      <c r="F28" s="140"/>
      <c r="G28" s="236"/>
      <c r="H28" s="236"/>
      <c r="I28" s="236"/>
      <c r="J28" s="199">
        <f t="shared" si="3"/>
        <v>0</v>
      </c>
    </row>
    <row r="29" spans="2:10" x14ac:dyDescent="0.2">
      <c r="B29" s="129"/>
      <c r="C29" s="225" t="str">
        <f t="shared" si="2"/>
        <v>Insert Position/Title</v>
      </c>
      <c r="D29" s="225" t="str">
        <f t="shared" si="2"/>
        <v>Insert Name</v>
      </c>
      <c r="E29" s="224"/>
      <c r="F29" s="140"/>
      <c r="G29" s="236"/>
      <c r="H29" s="236"/>
      <c r="I29" s="236"/>
      <c r="J29" s="199">
        <f t="shared" si="3"/>
        <v>0</v>
      </c>
    </row>
    <row r="30" spans="2:10" x14ac:dyDescent="0.2">
      <c r="B30" s="129"/>
      <c r="C30" s="225" t="str">
        <f t="shared" si="2"/>
        <v>Insert Position/Title</v>
      </c>
      <c r="D30" s="225" t="str">
        <f t="shared" si="2"/>
        <v>Insert Name</v>
      </c>
      <c r="E30" s="224"/>
      <c r="F30" s="140"/>
      <c r="G30" s="236"/>
      <c r="H30" s="236"/>
      <c r="I30" s="236"/>
      <c r="J30" s="199">
        <f t="shared" si="3"/>
        <v>0</v>
      </c>
    </row>
    <row r="31" spans="2:10" x14ac:dyDescent="0.2">
      <c r="B31" s="129"/>
      <c r="C31" s="225" t="str">
        <f t="shared" si="2"/>
        <v>Insert Position/Title</v>
      </c>
      <c r="D31" s="225" t="str">
        <f t="shared" si="2"/>
        <v>Insert Name</v>
      </c>
      <c r="E31" s="224"/>
      <c r="F31" s="140"/>
      <c r="G31" s="236"/>
      <c r="H31" s="236"/>
      <c r="I31" s="236"/>
      <c r="J31" s="199">
        <f t="shared" si="3"/>
        <v>0</v>
      </c>
    </row>
    <row r="32" spans="2:10" x14ac:dyDescent="0.2">
      <c r="B32" s="129"/>
      <c r="C32" s="225" t="str">
        <f t="shared" si="2"/>
        <v>Insert Position/Title</v>
      </c>
      <c r="D32" s="225" t="str">
        <f t="shared" si="2"/>
        <v>Insert Name</v>
      </c>
      <c r="E32" s="224"/>
      <c r="F32" s="140"/>
      <c r="G32" s="236"/>
      <c r="H32" s="236"/>
      <c r="I32" s="236"/>
      <c r="J32" s="199">
        <f t="shared" si="3"/>
        <v>0</v>
      </c>
    </row>
    <row r="33" spans="2:10" x14ac:dyDescent="0.2">
      <c r="B33" s="129"/>
      <c r="C33" s="225" t="str">
        <f t="shared" ref="C33:D33" si="4">C19</f>
        <v>Insert Position/Title</v>
      </c>
      <c r="D33" s="225" t="str">
        <f t="shared" si="4"/>
        <v>Insert Name</v>
      </c>
      <c r="E33" s="224"/>
      <c r="F33" s="140"/>
      <c r="G33" s="236"/>
      <c r="H33" s="236"/>
      <c r="I33" s="236"/>
      <c r="J33" s="199">
        <f t="shared" ref="J33:J36" si="5">SUM(G33:I33)</f>
        <v>0</v>
      </c>
    </row>
    <row r="34" spans="2:10" x14ac:dyDescent="0.2">
      <c r="B34" s="129"/>
      <c r="C34" s="225" t="str">
        <f t="shared" ref="C34:D34" si="6">C20</f>
        <v>Insert Position/Title</v>
      </c>
      <c r="D34" s="225" t="str">
        <f t="shared" si="6"/>
        <v>Insert Name</v>
      </c>
      <c r="E34" s="224"/>
      <c r="F34" s="140"/>
      <c r="G34" s="236"/>
      <c r="H34" s="236"/>
      <c r="I34" s="236"/>
      <c r="J34" s="199">
        <f t="shared" si="5"/>
        <v>0</v>
      </c>
    </row>
    <row r="35" spans="2:10" x14ac:dyDescent="0.2">
      <c r="B35" s="129"/>
      <c r="C35" s="225" t="str">
        <f t="shared" ref="C35:D35" si="7">C21</f>
        <v>Insert Position/Title</v>
      </c>
      <c r="D35" s="225" t="str">
        <f t="shared" si="7"/>
        <v>Insert Name</v>
      </c>
      <c r="E35" s="224"/>
      <c r="F35" s="140"/>
      <c r="G35" s="236"/>
      <c r="H35" s="236"/>
      <c r="I35" s="236"/>
      <c r="J35" s="199">
        <f t="shared" si="5"/>
        <v>0</v>
      </c>
    </row>
    <row r="36" spans="2:10" x14ac:dyDescent="0.2">
      <c r="B36" s="129"/>
      <c r="C36" s="225" t="str">
        <f t="shared" ref="C36:D36" si="8">C22</f>
        <v>Insert Position/Title</v>
      </c>
      <c r="D36" s="225" t="str">
        <f t="shared" si="8"/>
        <v>Insert Name</v>
      </c>
      <c r="E36" s="224"/>
      <c r="F36" s="140"/>
      <c r="G36" s="236"/>
      <c r="H36" s="236"/>
      <c r="I36" s="236"/>
      <c r="J36" s="199">
        <f t="shared" si="5"/>
        <v>0</v>
      </c>
    </row>
    <row r="37" spans="2:10" x14ac:dyDescent="0.2">
      <c r="B37" s="129"/>
      <c r="C37" s="130"/>
      <c r="D37" s="130"/>
      <c r="E37" s="139"/>
      <c r="F37" s="140"/>
      <c r="G37" s="236"/>
      <c r="H37" s="236"/>
      <c r="I37" s="236"/>
      <c r="J37" s="199"/>
    </row>
    <row r="38" spans="2:10" x14ac:dyDescent="0.2">
      <c r="B38" s="131"/>
      <c r="C38" s="132" t="s">
        <v>47</v>
      </c>
      <c r="D38" s="133"/>
      <c r="E38" s="141"/>
      <c r="F38" s="142"/>
      <c r="G38" s="237">
        <f>SUM(G28:G37)</f>
        <v>0</v>
      </c>
      <c r="H38" s="237">
        <f>SUM(H28:H37)</f>
        <v>0</v>
      </c>
      <c r="I38" s="237">
        <f>SUM(I28:I37)</f>
        <v>0</v>
      </c>
      <c r="J38" s="197">
        <f t="shared" si="3"/>
        <v>0</v>
      </c>
    </row>
    <row r="39" spans="2:10" x14ac:dyDescent="0.2">
      <c r="B39" s="129"/>
      <c r="C39" s="130"/>
      <c r="D39" s="130"/>
      <c r="E39" s="143"/>
      <c r="F39" s="140"/>
      <c r="G39" s="198"/>
      <c r="H39" s="198"/>
      <c r="I39" s="198"/>
      <c r="J39" s="200"/>
    </row>
    <row r="40" spans="2:10" x14ac:dyDescent="0.2">
      <c r="B40" s="135" t="s">
        <v>16</v>
      </c>
      <c r="C40" s="144" t="s">
        <v>48</v>
      </c>
      <c r="D40" s="138" t="s">
        <v>49</v>
      </c>
      <c r="E40" s="138" t="s">
        <v>50</v>
      </c>
      <c r="F40" s="138" t="s">
        <v>51</v>
      </c>
      <c r="G40" s="198"/>
      <c r="H40" s="198"/>
      <c r="I40" s="198"/>
      <c r="J40" s="199"/>
    </row>
    <row r="41" spans="2:10" x14ac:dyDescent="0.2">
      <c r="B41" s="188" t="s">
        <v>38</v>
      </c>
      <c r="C41" s="189" t="s">
        <v>52</v>
      </c>
      <c r="D41" s="233">
        <v>150</v>
      </c>
      <c r="E41" s="232">
        <v>7</v>
      </c>
      <c r="F41" s="192">
        <v>2</v>
      </c>
      <c r="G41" s="193">
        <f>D41*2*F41</f>
        <v>600</v>
      </c>
      <c r="H41" s="193">
        <f>D41*5*F41</f>
        <v>1500</v>
      </c>
      <c r="I41" s="193"/>
      <c r="J41" s="194">
        <f>SUM(G41:I41)</f>
        <v>2100</v>
      </c>
    </row>
    <row r="42" spans="2:10" x14ac:dyDescent="0.2">
      <c r="B42" s="129"/>
      <c r="C42" s="145"/>
      <c r="D42" s="146"/>
      <c r="E42" s="146"/>
      <c r="F42" s="146"/>
      <c r="G42" s="195"/>
      <c r="H42" s="195"/>
      <c r="I42" s="195"/>
      <c r="J42" s="196">
        <f t="shared" ref="J42:J63" si="9">SUM(G42:I42)</f>
        <v>0</v>
      </c>
    </row>
    <row r="43" spans="2:10" x14ac:dyDescent="0.2">
      <c r="B43" s="129"/>
      <c r="C43" s="145"/>
      <c r="D43" s="146"/>
      <c r="E43" s="146"/>
      <c r="F43" s="146"/>
      <c r="G43" s="195"/>
      <c r="H43" s="195"/>
      <c r="I43" s="195"/>
      <c r="J43" s="196">
        <f t="shared" si="9"/>
        <v>0</v>
      </c>
    </row>
    <row r="44" spans="2:10" x14ac:dyDescent="0.2">
      <c r="B44" s="129"/>
      <c r="C44" s="145"/>
      <c r="D44" s="146"/>
      <c r="E44" s="146"/>
      <c r="F44" s="146"/>
      <c r="G44" s="195"/>
      <c r="H44" s="195"/>
      <c r="I44" s="195"/>
      <c r="J44" s="196">
        <f t="shared" si="9"/>
        <v>0</v>
      </c>
    </row>
    <row r="45" spans="2:10" x14ac:dyDescent="0.2">
      <c r="B45" s="129"/>
      <c r="C45" s="145"/>
      <c r="D45" s="146"/>
      <c r="E45" s="146"/>
      <c r="F45" s="146"/>
      <c r="G45" s="195"/>
      <c r="H45" s="195"/>
      <c r="I45" s="195"/>
      <c r="J45" s="196">
        <f t="shared" si="9"/>
        <v>0</v>
      </c>
    </row>
    <row r="46" spans="2:10" x14ac:dyDescent="0.2">
      <c r="B46" s="129"/>
      <c r="C46" s="145"/>
      <c r="D46" s="146"/>
      <c r="E46" s="146"/>
      <c r="F46" s="146"/>
      <c r="G46" s="195"/>
      <c r="H46" s="195"/>
      <c r="I46" s="195"/>
      <c r="J46" s="196">
        <f t="shared" si="9"/>
        <v>0</v>
      </c>
    </row>
    <row r="47" spans="2:10" x14ac:dyDescent="0.2">
      <c r="B47" s="129"/>
      <c r="C47" s="145"/>
      <c r="D47" s="146"/>
      <c r="E47" s="146"/>
      <c r="F47" s="146"/>
      <c r="G47" s="195"/>
      <c r="H47" s="195"/>
      <c r="I47" s="195"/>
      <c r="J47" s="199">
        <f t="shared" si="9"/>
        <v>0</v>
      </c>
    </row>
    <row r="48" spans="2:10" x14ac:dyDescent="0.2">
      <c r="B48" s="129"/>
      <c r="C48" s="145"/>
      <c r="D48" s="146"/>
      <c r="E48" s="146"/>
      <c r="F48" s="146"/>
      <c r="G48" s="195"/>
      <c r="H48" s="195"/>
      <c r="I48" s="195"/>
      <c r="J48" s="199">
        <f t="shared" si="9"/>
        <v>0</v>
      </c>
    </row>
    <row r="49" spans="2:10" x14ac:dyDescent="0.2">
      <c r="B49" s="129"/>
      <c r="C49" s="145"/>
      <c r="D49" s="146"/>
      <c r="E49" s="146"/>
      <c r="F49" s="146"/>
      <c r="G49" s="195"/>
      <c r="H49" s="195"/>
      <c r="I49" s="195"/>
      <c r="J49" s="199">
        <f t="shared" si="9"/>
        <v>0</v>
      </c>
    </row>
    <row r="50" spans="2:10" x14ac:dyDescent="0.2">
      <c r="B50" s="129"/>
      <c r="C50" s="145"/>
      <c r="D50" s="146"/>
      <c r="E50" s="146"/>
      <c r="F50" s="146"/>
      <c r="G50" s="195"/>
      <c r="H50" s="195"/>
      <c r="I50" s="195"/>
      <c r="J50" s="199">
        <f t="shared" si="9"/>
        <v>0</v>
      </c>
    </row>
    <row r="51" spans="2:10" x14ac:dyDescent="0.2">
      <c r="B51" s="129"/>
      <c r="C51" s="145"/>
      <c r="D51" s="146"/>
      <c r="E51" s="146"/>
      <c r="F51" s="146"/>
      <c r="G51" s="195"/>
      <c r="H51" s="195"/>
      <c r="I51" s="195"/>
      <c r="J51" s="199">
        <f t="shared" si="9"/>
        <v>0</v>
      </c>
    </row>
    <row r="52" spans="2:10" x14ac:dyDescent="0.2">
      <c r="B52" s="129"/>
      <c r="C52" s="145"/>
      <c r="D52" s="146"/>
      <c r="E52" s="146"/>
      <c r="F52" s="146"/>
      <c r="G52" s="195"/>
      <c r="H52" s="195"/>
      <c r="I52" s="195"/>
      <c r="J52" s="199">
        <f t="shared" si="9"/>
        <v>0</v>
      </c>
    </row>
    <row r="53" spans="2:10" x14ac:dyDescent="0.2">
      <c r="B53" s="129"/>
      <c r="C53" s="145"/>
      <c r="D53" s="146"/>
      <c r="E53" s="146"/>
      <c r="F53" s="146"/>
      <c r="G53" s="195"/>
      <c r="H53" s="195"/>
      <c r="I53" s="195"/>
      <c r="J53" s="199">
        <f t="shared" si="9"/>
        <v>0</v>
      </c>
    </row>
    <row r="54" spans="2:10" x14ac:dyDescent="0.2">
      <c r="B54" s="129"/>
      <c r="C54" s="145"/>
      <c r="D54" s="146"/>
      <c r="E54" s="146"/>
      <c r="F54" s="146"/>
      <c r="G54" s="195"/>
      <c r="H54" s="195"/>
      <c r="I54" s="195"/>
      <c r="J54" s="199">
        <f t="shared" si="9"/>
        <v>0</v>
      </c>
    </row>
    <row r="55" spans="2:10" x14ac:dyDescent="0.2">
      <c r="B55" s="129"/>
      <c r="C55" s="145"/>
      <c r="D55" s="146"/>
      <c r="E55" s="146"/>
      <c r="F55" s="146"/>
      <c r="G55" s="195"/>
      <c r="H55" s="195"/>
      <c r="I55" s="195"/>
      <c r="J55" s="199">
        <f t="shared" si="9"/>
        <v>0</v>
      </c>
    </row>
    <row r="56" spans="2:10" x14ac:dyDescent="0.2">
      <c r="B56" s="129"/>
      <c r="C56" s="145"/>
      <c r="D56" s="146"/>
      <c r="E56" s="146"/>
      <c r="F56" s="146"/>
      <c r="G56" s="195"/>
      <c r="H56" s="195"/>
      <c r="I56" s="195"/>
      <c r="J56" s="199">
        <f t="shared" si="9"/>
        <v>0</v>
      </c>
    </row>
    <row r="57" spans="2:10" x14ac:dyDescent="0.2">
      <c r="B57" s="129"/>
      <c r="C57" s="145"/>
      <c r="D57" s="146"/>
      <c r="E57" s="146"/>
      <c r="F57" s="146"/>
      <c r="G57" s="195"/>
      <c r="H57" s="195"/>
      <c r="I57" s="195"/>
      <c r="J57" s="199">
        <f t="shared" si="9"/>
        <v>0</v>
      </c>
    </row>
    <row r="58" spans="2:10" x14ac:dyDescent="0.2">
      <c r="B58" s="129"/>
      <c r="C58" s="145"/>
      <c r="D58" s="146"/>
      <c r="E58" s="146"/>
      <c r="F58" s="146"/>
      <c r="G58" s="195"/>
      <c r="H58" s="195"/>
      <c r="I58" s="195"/>
      <c r="J58" s="199">
        <f t="shared" si="9"/>
        <v>0</v>
      </c>
    </row>
    <row r="59" spans="2:10" x14ac:dyDescent="0.2">
      <c r="B59" s="129"/>
      <c r="C59" s="145"/>
      <c r="D59" s="146"/>
      <c r="E59" s="146"/>
      <c r="F59" s="146"/>
      <c r="G59" s="195"/>
      <c r="H59" s="195"/>
      <c r="I59" s="195"/>
      <c r="J59" s="199">
        <f t="shared" si="9"/>
        <v>0</v>
      </c>
    </row>
    <row r="60" spans="2:10" x14ac:dyDescent="0.2">
      <c r="B60" s="129"/>
      <c r="C60" s="145"/>
      <c r="D60" s="146"/>
      <c r="E60" s="146"/>
      <c r="F60" s="146"/>
      <c r="G60" s="195"/>
      <c r="H60" s="195"/>
      <c r="I60" s="195"/>
      <c r="J60" s="199">
        <f t="shared" si="9"/>
        <v>0</v>
      </c>
    </row>
    <row r="61" spans="2:10" x14ac:dyDescent="0.2">
      <c r="B61" s="129"/>
      <c r="C61" s="145"/>
      <c r="D61" s="146"/>
      <c r="E61" s="146"/>
      <c r="F61" s="146"/>
      <c r="G61" s="195"/>
      <c r="H61" s="195"/>
      <c r="I61" s="195"/>
      <c r="J61" s="199">
        <f t="shared" si="9"/>
        <v>0</v>
      </c>
    </row>
    <row r="62" spans="2:10" x14ac:dyDescent="0.2">
      <c r="B62" s="129"/>
      <c r="C62" s="145"/>
      <c r="D62" s="146"/>
      <c r="E62" s="146"/>
      <c r="F62" s="146"/>
      <c r="G62" s="195"/>
      <c r="H62" s="195"/>
      <c r="I62" s="195"/>
      <c r="J62" s="199"/>
    </row>
    <row r="63" spans="2:10" x14ac:dyDescent="0.2">
      <c r="B63" s="147"/>
      <c r="C63" s="148" t="s">
        <v>53</v>
      </c>
      <c r="D63" s="149"/>
      <c r="E63" s="149"/>
      <c r="F63" s="150"/>
      <c r="G63" s="237">
        <f>SUM(G42:G62)</f>
        <v>0</v>
      </c>
      <c r="H63" s="237">
        <f>SUM(H42:H62)</f>
        <v>0</v>
      </c>
      <c r="I63" s="237">
        <f>SUM(I42:I62)</f>
        <v>0</v>
      </c>
      <c r="J63" s="197">
        <f t="shared" si="9"/>
        <v>0</v>
      </c>
    </row>
    <row r="64" spans="2:10" x14ac:dyDescent="0.2">
      <c r="B64" s="129"/>
      <c r="C64" s="145"/>
      <c r="D64" s="146"/>
      <c r="E64" s="146"/>
      <c r="F64" s="146"/>
      <c r="G64" s="198"/>
      <c r="H64" s="198"/>
      <c r="I64" s="198"/>
      <c r="J64" s="196"/>
    </row>
    <row r="65" spans="2:10" x14ac:dyDescent="0.2">
      <c r="B65" s="151" t="s">
        <v>18</v>
      </c>
      <c r="C65" s="152" t="s">
        <v>19</v>
      </c>
      <c r="D65" s="146" t="s">
        <v>49</v>
      </c>
      <c r="E65" s="146" t="s">
        <v>50</v>
      </c>
      <c r="F65" s="146"/>
      <c r="G65" s="198"/>
      <c r="H65" s="198"/>
      <c r="I65" s="198"/>
      <c r="J65" s="196"/>
    </row>
    <row r="66" spans="2:10" x14ac:dyDescent="0.2">
      <c r="B66" s="188" t="s">
        <v>38</v>
      </c>
      <c r="C66" s="189" t="s">
        <v>54</v>
      </c>
      <c r="D66" s="191">
        <v>15</v>
      </c>
      <c r="E66" s="192">
        <v>10</v>
      </c>
      <c r="F66" s="192"/>
      <c r="G66" s="193"/>
      <c r="H66" s="193">
        <f>D66*E66</f>
        <v>150</v>
      </c>
      <c r="I66" s="193"/>
      <c r="J66" s="194">
        <f>SUM(G66:I66)</f>
        <v>150</v>
      </c>
    </row>
    <row r="67" spans="2:10" x14ac:dyDescent="0.2">
      <c r="B67" s="153"/>
      <c r="C67" s="154"/>
      <c r="D67" s="155"/>
      <c r="E67" s="156"/>
      <c r="F67" s="155"/>
      <c r="G67" s="238"/>
      <c r="H67" s="238"/>
      <c r="I67" s="238"/>
      <c r="J67" s="226">
        <f t="shared" ref="J67:J71" si="10">SUM(G67:I67)</f>
        <v>0</v>
      </c>
    </row>
    <row r="68" spans="2:10" x14ac:dyDescent="0.2">
      <c r="B68" s="153"/>
      <c r="C68" s="154"/>
      <c r="D68" s="155"/>
      <c r="E68" s="156"/>
      <c r="F68" s="155"/>
      <c r="G68" s="238"/>
      <c r="H68" s="238"/>
      <c r="I68" s="238"/>
      <c r="J68" s="226">
        <f t="shared" si="10"/>
        <v>0</v>
      </c>
    </row>
    <row r="69" spans="2:10" x14ac:dyDescent="0.2">
      <c r="B69" s="153"/>
      <c r="C69" s="154"/>
      <c r="D69" s="155"/>
      <c r="E69" s="156"/>
      <c r="F69" s="155"/>
      <c r="G69" s="238"/>
      <c r="H69" s="238"/>
      <c r="I69" s="238"/>
      <c r="J69" s="226">
        <f t="shared" si="10"/>
        <v>0</v>
      </c>
    </row>
    <row r="70" spans="2:10" x14ac:dyDescent="0.2">
      <c r="B70" s="153"/>
      <c r="C70" s="154"/>
      <c r="D70" s="155"/>
      <c r="E70" s="156"/>
      <c r="F70" s="155"/>
      <c r="G70" s="238"/>
      <c r="H70" s="238"/>
      <c r="I70" s="238"/>
      <c r="J70" s="226">
        <f t="shared" si="10"/>
        <v>0</v>
      </c>
    </row>
    <row r="71" spans="2:10" x14ac:dyDescent="0.2">
      <c r="B71" s="153"/>
      <c r="C71" s="154"/>
      <c r="D71" s="155"/>
      <c r="E71" s="156"/>
      <c r="F71" s="155"/>
      <c r="G71" s="238"/>
      <c r="H71" s="238"/>
      <c r="I71" s="238"/>
      <c r="J71" s="226">
        <f t="shared" si="10"/>
        <v>0</v>
      </c>
    </row>
    <row r="72" spans="2:10" x14ac:dyDescent="0.2">
      <c r="B72" s="129"/>
      <c r="C72" s="145"/>
      <c r="D72" s="146"/>
      <c r="E72" s="146"/>
      <c r="F72" s="146"/>
      <c r="G72" s="236"/>
      <c r="H72" s="236"/>
      <c r="I72" s="236"/>
      <c r="J72" s="199"/>
    </row>
    <row r="73" spans="2:10" x14ac:dyDescent="0.2">
      <c r="B73" s="147"/>
      <c r="C73" s="148" t="s">
        <v>55</v>
      </c>
      <c r="D73" s="157"/>
      <c r="E73" s="158"/>
      <c r="F73" s="159"/>
      <c r="G73" s="237">
        <f>SUM(G67:G72)</f>
        <v>0</v>
      </c>
      <c r="H73" s="237">
        <f>SUM(H67:H72)</f>
        <v>0</v>
      </c>
      <c r="I73" s="237">
        <f>SUM(I67:I72)</f>
        <v>0</v>
      </c>
      <c r="J73" s="227">
        <f t="shared" ref="J73" si="11">SUM(G73:I73)</f>
        <v>0</v>
      </c>
    </row>
    <row r="74" spans="2:10" x14ac:dyDescent="0.2">
      <c r="B74" s="129"/>
      <c r="C74" s="145"/>
      <c r="D74" s="139"/>
      <c r="E74" s="145"/>
      <c r="F74" s="145"/>
      <c r="G74" s="198"/>
      <c r="H74" s="198"/>
      <c r="I74" s="198"/>
      <c r="J74" s="199"/>
    </row>
    <row r="75" spans="2:10" x14ac:dyDescent="0.2">
      <c r="B75" s="135" t="s">
        <v>20</v>
      </c>
      <c r="C75" s="160" t="s">
        <v>21</v>
      </c>
      <c r="D75" s="161" t="s">
        <v>49</v>
      </c>
      <c r="E75" s="161" t="s">
        <v>50</v>
      </c>
      <c r="F75" s="161"/>
      <c r="G75" s="198"/>
      <c r="H75" s="198"/>
      <c r="I75" s="198"/>
      <c r="J75" s="199"/>
    </row>
    <row r="76" spans="2:10" x14ac:dyDescent="0.2">
      <c r="B76" s="188" t="s">
        <v>38</v>
      </c>
      <c r="C76" s="189" t="s">
        <v>56</v>
      </c>
      <c r="D76" s="191">
        <v>1500</v>
      </c>
      <c r="E76" s="192">
        <v>1</v>
      </c>
      <c r="F76" s="192"/>
      <c r="G76" s="193">
        <f>D76*E76</f>
        <v>1500</v>
      </c>
      <c r="H76" s="193"/>
      <c r="I76" s="193"/>
      <c r="J76" s="194">
        <f t="shared" ref="J76:J92" si="12">SUM(G76:I76)</f>
        <v>1500</v>
      </c>
    </row>
    <row r="77" spans="2:10" x14ac:dyDescent="0.2">
      <c r="B77" s="129"/>
      <c r="C77" s="145"/>
      <c r="D77" s="139"/>
      <c r="E77" s="145"/>
      <c r="F77" s="145"/>
      <c r="G77" s="236"/>
      <c r="H77" s="236"/>
      <c r="I77" s="236"/>
      <c r="J77" s="199">
        <f t="shared" si="12"/>
        <v>0</v>
      </c>
    </row>
    <row r="78" spans="2:10" x14ac:dyDescent="0.2">
      <c r="B78" s="129"/>
      <c r="C78" s="145"/>
      <c r="D78" s="139"/>
      <c r="E78" s="145"/>
      <c r="F78" s="145"/>
      <c r="G78" s="236"/>
      <c r="H78" s="236"/>
      <c r="I78" s="236"/>
      <c r="J78" s="199">
        <f t="shared" si="12"/>
        <v>0</v>
      </c>
    </row>
    <row r="79" spans="2:10" x14ac:dyDescent="0.2">
      <c r="B79" s="129"/>
      <c r="C79" s="145"/>
      <c r="D79" s="139"/>
      <c r="E79" s="145"/>
      <c r="F79" s="145"/>
      <c r="G79" s="236"/>
      <c r="H79" s="236"/>
      <c r="I79" s="236"/>
      <c r="J79" s="199">
        <f t="shared" si="12"/>
        <v>0</v>
      </c>
    </row>
    <row r="80" spans="2:10" x14ac:dyDescent="0.2">
      <c r="B80" s="129"/>
      <c r="C80" s="145"/>
      <c r="D80" s="139"/>
      <c r="E80" s="145"/>
      <c r="F80" s="145"/>
      <c r="G80" s="236"/>
      <c r="H80" s="236"/>
      <c r="I80" s="236"/>
      <c r="J80" s="199">
        <f t="shared" si="12"/>
        <v>0</v>
      </c>
    </row>
    <row r="81" spans="2:10" x14ac:dyDescent="0.2">
      <c r="B81" s="129"/>
      <c r="C81" s="145"/>
      <c r="D81" s="139"/>
      <c r="E81" s="145"/>
      <c r="F81" s="145"/>
      <c r="G81" s="236"/>
      <c r="H81" s="236"/>
      <c r="I81" s="236"/>
      <c r="J81" s="199">
        <f t="shared" si="12"/>
        <v>0</v>
      </c>
    </row>
    <row r="82" spans="2:10" x14ac:dyDescent="0.2">
      <c r="B82" s="129"/>
      <c r="C82" s="145"/>
      <c r="D82" s="139"/>
      <c r="E82" s="145"/>
      <c r="F82" s="145"/>
      <c r="G82" s="236"/>
      <c r="H82" s="236"/>
      <c r="I82" s="236"/>
      <c r="J82" s="199">
        <f t="shared" si="12"/>
        <v>0</v>
      </c>
    </row>
    <row r="83" spans="2:10" x14ac:dyDescent="0.2">
      <c r="B83" s="129"/>
      <c r="C83" s="145"/>
      <c r="D83" s="145"/>
      <c r="E83" s="143"/>
      <c r="F83" s="162"/>
      <c r="G83" s="236"/>
      <c r="H83" s="236"/>
      <c r="I83" s="236"/>
      <c r="J83" s="199">
        <f t="shared" si="12"/>
        <v>0</v>
      </c>
    </row>
    <row r="84" spans="2:10" x14ac:dyDescent="0.2">
      <c r="B84" s="163"/>
      <c r="C84" s="145"/>
      <c r="D84" s="145"/>
      <c r="E84" s="143"/>
      <c r="F84" s="162"/>
      <c r="G84" s="236"/>
      <c r="H84" s="236"/>
      <c r="I84" s="239"/>
      <c r="J84" s="199">
        <f t="shared" si="12"/>
        <v>0</v>
      </c>
    </row>
    <row r="85" spans="2:10" x14ac:dyDescent="0.2">
      <c r="B85" s="163"/>
      <c r="C85" s="145"/>
      <c r="D85" s="145"/>
      <c r="E85" s="143"/>
      <c r="F85" s="162"/>
      <c r="G85" s="236"/>
      <c r="H85" s="236"/>
      <c r="I85" s="239"/>
      <c r="J85" s="199">
        <f t="shared" si="12"/>
        <v>0</v>
      </c>
    </row>
    <row r="86" spans="2:10" x14ac:dyDescent="0.2">
      <c r="B86" s="163"/>
      <c r="C86" s="145"/>
      <c r="D86" s="145"/>
      <c r="E86" s="143"/>
      <c r="F86" s="162"/>
      <c r="G86" s="236"/>
      <c r="H86" s="236"/>
      <c r="I86" s="239"/>
      <c r="J86" s="199">
        <f t="shared" si="12"/>
        <v>0</v>
      </c>
    </row>
    <row r="87" spans="2:10" x14ac:dyDescent="0.2">
      <c r="B87" s="163"/>
      <c r="C87" s="145"/>
      <c r="D87" s="145"/>
      <c r="E87" s="143"/>
      <c r="F87" s="162"/>
      <c r="G87" s="236"/>
      <c r="H87" s="236"/>
      <c r="I87" s="239"/>
      <c r="J87" s="199">
        <f t="shared" si="12"/>
        <v>0</v>
      </c>
    </row>
    <row r="88" spans="2:10" x14ac:dyDescent="0.2">
      <c r="B88" s="163"/>
      <c r="C88" s="145"/>
      <c r="D88" s="145"/>
      <c r="E88" s="143"/>
      <c r="F88" s="162"/>
      <c r="G88" s="236"/>
      <c r="H88" s="236"/>
      <c r="I88" s="239"/>
      <c r="J88" s="199">
        <f t="shared" si="12"/>
        <v>0</v>
      </c>
    </row>
    <row r="89" spans="2:10" x14ac:dyDescent="0.2">
      <c r="B89" s="163"/>
      <c r="C89" s="145"/>
      <c r="D89" s="145"/>
      <c r="E89" s="143"/>
      <c r="F89" s="162"/>
      <c r="G89" s="236"/>
      <c r="H89" s="236"/>
      <c r="I89" s="239"/>
      <c r="J89" s="199">
        <f t="shared" si="12"/>
        <v>0</v>
      </c>
    </row>
    <row r="90" spans="2:10" x14ac:dyDescent="0.2">
      <c r="B90" s="163"/>
      <c r="C90" s="145"/>
      <c r="D90" s="145"/>
      <c r="E90" s="143"/>
      <c r="F90" s="162"/>
      <c r="G90" s="236"/>
      <c r="H90" s="236"/>
      <c r="I90" s="239"/>
      <c r="J90" s="199">
        <f t="shared" si="12"/>
        <v>0</v>
      </c>
    </row>
    <row r="91" spans="2:10" x14ac:dyDescent="0.2">
      <c r="B91" s="163"/>
      <c r="C91" s="145"/>
      <c r="D91" s="145"/>
      <c r="E91" s="143"/>
      <c r="F91" s="162"/>
      <c r="G91" s="236"/>
      <c r="H91" s="236"/>
      <c r="I91" s="239"/>
      <c r="J91" s="199">
        <f t="shared" si="12"/>
        <v>0</v>
      </c>
    </row>
    <row r="92" spans="2:10" x14ac:dyDescent="0.2">
      <c r="B92" s="163"/>
      <c r="C92" s="145"/>
      <c r="D92" s="145"/>
      <c r="E92" s="143"/>
      <c r="F92" s="162"/>
      <c r="G92" s="236"/>
      <c r="H92" s="236"/>
      <c r="I92" s="239"/>
      <c r="J92" s="199">
        <f t="shared" si="12"/>
        <v>0</v>
      </c>
    </row>
    <row r="93" spans="2:10" x14ac:dyDescent="0.2">
      <c r="B93" s="163"/>
      <c r="C93" s="145"/>
      <c r="D93" s="145"/>
      <c r="E93" s="143"/>
      <c r="F93" s="162"/>
      <c r="G93" s="236"/>
      <c r="H93" s="236"/>
      <c r="I93" s="239"/>
      <c r="J93" s="199"/>
    </row>
    <row r="94" spans="2:10" x14ac:dyDescent="0.2">
      <c r="B94" s="164"/>
      <c r="C94" s="165" t="s">
        <v>57</v>
      </c>
      <c r="D94" s="166"/>
      <c r="E94" s="166"/>
      <c r="F94" s="167"/>
      <c r="G94" s="240">
        <f>SUM(G77:G93)</f>
        <v>0</v>
      </c>
      <c r="H94" s="240">
        <f>SUM(H77:H93)</f>
        <v>0</v>
      </c>
      <c r="I94" s="240">
        <f>SUM(I77:I93)</f>
        <v>0</v>
      </c>
      <c r="J94" s="228">
        <f>SUM(G94:I94)</f>
        <v>0</v>
      </c>
    </row>
    <row r="95" spans="2:10" x14ac:dyDescent="0.2">
      <c r="B95" s="168"/>
      <c r="C95" s="169"/>
      <c r="D95" s="170"/>
      <c r="E95" s="170"/>
      <c r="F95" s="170"/>
      <c r="G95" s="201"/>
      <c r="H95" s="201"/>
      <c r="I95" s="201"/>
      <c r="J95" s="229"/>
    </row>
    <row r="96" spans="2:10" x14ac:dyDescent="0.2">
      <c r="B96" s="334" t="s">
        <v>58</v>
      </c>
      <c r="C96" s="333"/>
      <c r="D96" s="333"/>
      <c r="E96" s="333"/>
      <c r="F96" s="335"/>
      <c r="G96" s="202">
        <f>SUM(G24,G38,G63,G73,G94)</f>
        <v>0</v>
      </c>
      <c r="H96" s="202">
        <f>SUM(H24,H38,H63,H73,H94)</f>
        <v>0</v>
      </c>
      <c r="I96" s="202">
        <f>SUM(I24,I38,I63,I73,I94)</f>
        <v>0</v>
      </c>
      <c r="J96" s="203">
        <f>SUM(J24,J38,J63,J73,J94)</f>
        <v>0</v>
      </c>
    </row>
    <row r="97" spans="2:10" x14ac:dyDescent="0.2">
      <c r="B97" s="171"/>
      <c r="C97" s="172"/>
      <c r="D97" s="172"/>
      <c r="E97" s="172"/>
      <c r="F97" s="172"/>
      <c r="G97" s="204"/>
      <c r="H97" s="204"/>
      <c r="I97" s="205"/>
      <c r="J97" s="206"/>
    </row>
    <row r="98" spans="2:10" x14ac:dyDescent="0.2">
      <c r="B98" s="173" t="s">
        <v>22</v>
      </c>
      <c r="C98" s="174" t="s">
        <v>23</v>
      </c>
      <c r="D98" s="175"/>
      <c r="E98" s="176"/>
      <c r="F98" s="177"/>
      <c r="G98" s="207"/>
      <c r="H98" s="208"/>
      <c r="I98" s="208"/>
      <c r="J98" s="209"/>
    </row>
    <row r="99" spans="2:10" x14ac:dyDescent="0.2">
      <c r="B99" s="178"/>
      <c r="C99" s="179"/>
      <c r="D99" s="180" t="s">
        <v>45</v>
      </c>
      <c r="E99" s="181" t="s">
        <v>59</v>
      </c>
      <c r="F99" s="181"/>
      <c r="G99" s="210"/>
      <c r="H99" s="211"/>
      <c r="I99" s="211"/>
      <c r="J99" s="212"/>
    </row>
    <row r="100" spans="2:10" x14ac:dyDescent="0.2">
      <c r="B100" s="188" t="s">
        <v>38</v>
      </c>
      <c r="C100" s="189" t="s">
        <v>60</v>
      </c>
      <c r="D100" s="223">
        <v>0.38</v>
      </c>
      <c r="E100" s="231">
        <v>25000</v>
      </c>
      <c r="F100" s="231"/>
      <c r="G100" s="193">
        <f>D100*E100</f>
        <v>9500</v>
      </c>
      <c r="H100" s="193"/>
      <c r="I100" s="193"/>
      <c r="J100" s="194">
        <f>SUM(G100:I100)</f>
        <v>9500</v>
      </c>
    </row>
    <row r="101" spans="2:10" x14ac:dyDescent="0.2">
      <c r="B101" s="182"/>
      <c r="C101" s="183" t="s">
        <v>60</v>
      </c>
      <c r="D101" s="183"/>
      <c r="E101" s="234"/>
      <c r="F101" s="235"/>
      <c r="G101" s="213"/>
      <c r="H101" s="214"/>
      <c r="I101" s="214"/>
      <c r="J101" s="230">
        <f>SUM(G101:I101)</f>
        <v>0</v>
      </c>
    </row>
    <row r="102" spans="2:10" x14ac:dyDescent="0.2">
      <c r="B102" s="182"/>
      <c r="C102" s="183"/>
      <c r="D102" s="183"/>
      <c r="E102" s="234"/>
      <c r="F102" s="235"/>
      <c r="G102" s="213"/>
      <c r="H102" s="214"/>
      <c r="I102" s="214"/>
      <c r="J102" s="230">
        <f t="shared" ref="J102:J103" si="13">SUM(G102:I102)</f>
        <v>0</v>
      </c>
    </row>
    <row r="103" spans="2:10" x14ac:dyDescent="0.2">
      <c r="B103" s="182"/>
      <c r="C103" s="183"/>
      <c r="D103" s="183"/>
      <c r="E103" s="184"/>
      <c r="F103" s="185"/>
      <c r="G103" s="213"/>
      <c r="H103" s="214"/>
      <c r="I103" s="214"/>
      <c r="J103" s="230">
        <f t="shared" si="13"/>
        <v>0</v>
      </c>
    </row>
    <row r="104" spans="2:10" x14ac:dyDescent="0.2">
      <c r="B104" s="182"/>
      <c r="C104" s="183"/>
      <c r="D104" s="183"/>
      <c r="E104" s="184"/>
      <c r="F104" s="185"/>
      <c r="G104" s="213"/>
      <c r="H104" s="214"/>
      <c r="I104" s="214"/>
      <c r="J104" s="230"/>
    </row>
    <row r="105" spans="2:10" x14ac:dyDescent="0.2">
      <c r="B105" s="332" t="s">
        <v>61</v>
      </c>
      <c r="C105" s="333"/>
      <c r="D105" s="333"/>
      <c r="E105" s="333"/>
      <c r="F105" s="335"/>
      <c r="G105" s="215">
        <f>SUM(G101:G104)</f>
        <v>0</v>
      </c>
      <c r="H105" s="215">
        <f t="shared" ref="H105:I105" si="14">SUM(H101:H104)</f>
        <v>0</v>
      </c>
      <c r="I105" s="215">
        <f t="shared" si="14"/>
        <v>0</v>
      </c>
      <c r="J105" s="216">
        <f>SUM(G105:I105)</f>
        <v>0</v>
      </c>
    </row>
    <row r="106" spans="2:10" x14ac:dyDescent="0.2">
      <c r="B106" s="186"/>
      <c r="C106" s="187"/>
      <c r="D106" s="187"/>
      <c r="E106" s="187"/>
      <c r="F106" s="187"/>
      <c r="G106" s="217"/>
      <c r="H106" s="217"/>
      <c r="I106" s="218"/>
      <c r="J106" s="200"/>
    </row>
    <row r="107" spans="2:10" ht="13.5" thickBot="1" x14ac:dyDescent="0.25">
      <c r="B107" s="324" t="s">
        <v>62</v>
      </c>
      <c r="C107" s="325"/>
      <c r="D107" s="325"/>
      <c r="E107" s="325"/>
      <c r="F107" s="326"/>
      <c r="G107" s="219">
        <f>SUM(G96+G105)</f>
        <v>0</v>
      </c>
      <c r="H107" s="219">
        <f t="shared" ref="H107:I107" si="15">SUM(H96+H105)</f>
        <v>0</v>
      </c>
      <c r="I107" s="219">
        <f t="shared" si="15"/>
        <v>0</v>
      </c>
      <c r="J107" s="220">
        <f>SUM(G107:I107)</f>
        <v>0</v>
      </c>
    </row>
  </sheetData>
  <sheetProtection formatCells="0" formatRows="0" insertRows="0" deleteRows="0" selectLockedCells="1"/>
  <mergeCells count="8">
    <mergeCell ref="B2:J2"/>
    <mergeCell ref="B107:F107"/>
    <mergeCell ref="G7:H7"/>
    <mergeCell ref="D8:F8"/>
    <mergeCell ref="B10:F10"/>
    <mergeCell ref="B96:F96"/>
    <mergeCell ref="B105:F105"/>
    <mergeCell ref="F3:G3"/>
  </mergeCells>
  <phoneticPr fontId="26" type="noConversion"/>
  <pageMargins left="0.7" right="0.7" top="0.75" bottom="0.75" header="0.3" footer="0.3"/>
  <pageSetup scale="38" orientation="landscape" cellComments="asDisplayed" r:id="rId1"/>
  <headerFooter>
    <oddFooter>&amp;CApplicant Organization and Proposal Title Page &amp;P of &amp;N</oddFooter>
  </headerFooter>
  <ignoredErrors>
    <ignoredError sqref="J66 J73" formulaRange="1"/>
    <ignoredError sqref="J94 J63 J77 J42:J46" unlockedFormula="1"/>
  </ignoredErrors>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48"/>
  <sheetViews>
    <sheetView topLeftCell="A34" zoomScaleNormal="100" zoomScaleSheetLayoutView="100" workbookViewId="0">
      <selection activeCell="B9" sqref="B9:J46"/>
    </sheetView>
  </sheetViews>
  <sheetFormatPr defaultColWidth="8.85546875" defaultRowHeight="15" x14ac:dyDescent="0.25"/>
  <cols>
    <col min="1" max="1" width="2.7109375" style="21" customWidth="1"/>
    <col min="2" max="2" width="4" style="22" customWidth="1"/>
    <col min="3" max="3" width="39.85546875" style="21" customWidth="1"/>
    <col min="4" max="4" width="9.5703125" style="21" bestFit="1" customWidth="1"/>
    <col min="5" max="5" width="9.5703125" style="21" customWidth="1"/>
    <col min="6" max="6" width="16.28515625" style="21" bestFit="1" customWidth="1"/>
    <col min="7" max="7" width="11.85546875" style="32" customWidth="1"/>
    <col min="8" max="8" width="12.7109375" style="32" customWidth="1"/>
    <col min="9" max="9" width="13.28515625" style="32" bestFit="1" customWidth="1"/>
    <col min="10" max="10" width="13.7109375" style="32" bestFit="1" customWidth="1"/>
    <col min="11" max="11" width="7.42578125" style="21" customWidth="1"/>
    <col min="12" max="16384" width="8.85546875" style="21"/>
  </cols>
  <sheetData>
    <row r="1" spans="2:10" x14ac:dyDescent="0.25">
      <c r="B1" s="355" t="str">
        <f>'Budget Summary '!B3:F3</f>
        <v>HUBERT H. HUMPHREY FELLOWSHIP PROGRAM</v>
      </c>
      <c r="C1" s="356"/>
      <c r="D1" s="357"/>
      <c r="E1" s="357"/>
      <c r="F1" s="357"/>
      <c r="G1" s="357"/>
      <c r="H1" s="357"/>
      <c r="I1" s="357"/>
      <c r="J1" s="358"/>
    </row>
    <row r="2" spans="2:10" x14ac:dyDescent="0.25">
      <c r="B2" s="359" t="e">
        <f>'Budget Summary '!#REF!</f>
        <v>#REF!</v>
      </c>
      <c r="C2" s="360"/>
      <c r="D2" s="361"/>
      <c r="E2" s="361"/>
      <c r="F2" s="361"/>
      <c r="G2" s="361"/>
      <c r="H2" s="361"/>
      <c r="I2" s="361"/>
      <c r="J2" s="362"/>
    </row>
    <row r="3" spans="2:10" x14ac:dyDescent="0.25">
      <c r="B3" s="363" t="s">
        <v>63</v>
      </c>
      <c r="C3" s="364"/>
      <c r="D3" s="365"/>
      <c r="E3" s="365"/>
      <c r="F3" s="365"/>
      <c r="G3" s="365"/>
      <c r="H3" s="365"/>
      <c r="I3" s="365"/>
      <c r="J3" s="366"/>
    </row>
    <row r="4" spans="2:10" x14ac:dyDescent="0.25">
      <c r="B4" s="33"/>
      <c r="C4" s="33"/>
      <c r="D4" s="34"/>
      <c r="E4" s="34"/>
      <c r="F4" s="34"/>
      <c r="G4" s="34"/>
      <c r="H4" s="34"/>
      <c r="I4" s="34"/>
      <c r="J4" s="34"/>
    </row>
    <row r="5" spans="2:10" x14ac:dyDescent="0.25">
      <c r="B5" s="337" t="s">
        <v>64</v>
      </c>
      <c r="C5" s="337"/>
      <c r="D5" s="338" t="e">
        <f>'Budget Summary '!#REF!</f>
        <v>#REF!</v>
      </c>
      <c r="E5" s="339"/>
      <c r="F5" s="339"/>
      <c r="G5" s="339"/>
      <c r="H5" s="339"/>
      <c r="I5" s="339"/>
      <c r="J5" s="339"/>
    </row>
    <row r="6" spans="2:10" x14ac:dyDescent="0.25">
      <c r="B6" s="337" t="s">
        <v>65</v>
      </c>
      <c r="C6" s="337"/>
      <c r="D6" s="338" t="e">
        <f>'Budget Summary '!#REF!</f>
        <v>#REF!</v>
      </c>
      <c r="E6" s="339"/>
      <c r="F6" s="339"/>
      <c r="G6" s="339"/>
      <c r="H6" s="339"/>
      <c r="I6" s="339"/>
      <c r="J6" s="339"/>
    </row>
    <row r="7" spans="2:10" x14ac:dyDescent="0.25">
      <c r="B7" s="337" t="s">
        <v>66</v>
      </c>
      <c r="C7" s="337"/>
      <c r="D7" s="338" t="e">
        <f>'Budget Summary '!#REF!</f>
        <v>#REF!</v>
      </c>
      <c r="E7" s="339"/>
      <c r="F7" s="339"/>
      <c r="G7" s="339"/>
      <c r="H7" s="339"/>
      <c r="I7" s="339"/>
      <c r="J7" s="339"/>
    </row>
    <row r="8" spans="2:10" x14ac:dyDescent="0.25">
      <c r="B8" s="347"/>
      <c r="C8" s="348"/>
      <c r="D8" s="348"/>
      <c r="E8" s="348"/>
      <c r="F8" s="348"/>
      <c r="G8" s="348"/>
      <c r="H8" s="348"/>
      <c r="I8" s="348"/>
      <c r="J8" s="349"/>
    </row>
    <row r="9" spans="2:10" x14ac:dyDescent="0.25">
      <c r="B9" s="35"/>
      <c r="C9" s="36"/>
      <c r="D9" s="37"/>
      <c r="E9" s="38"/>
      <c r="F9" s="39"/>
      <c r="G9" s="353" t="s">
        <v>28</v>
      </c>
      <c r="H9" s="354"/>
      <c r="I9" s="40"/>
      <c r="J9" s="40"/>
    </row>
    <row r="10" spans="2:10" ht="30" x14ac:dyDescent="0.25">
      <c r="B10" s="41" t="s">
        <v>29</v>
      </c>
      <c r="C10" s="41" t="s">
        <v>30</v>
      </c>
      <c r="D10" s="350" t="s">
        <v>31</v>
      </c>
      <c r="E10" s="351"/>
      <c r="F10" s="352"/>
      <c r="G10" s="42" t="s">
        <v>67</v>
      </c>
      <c r="H10" s="42" t="s">
        <v>68</v>
      </c>
      <c r="I10" s="42" t="s">
        <v>34</v>
      </c>
      <c r="J10" s="43" t="s">
        <v>69</v>
      </c>
    </row>
    <row r="11" spans="2:10" x14ac:dyDescent="0.25">
      <c r="B11" s="44"/>
      <c r="C11" s="45"/>
      <c r="D11" s="46"/>
      <c r="E11" s="46"/>
      <c r="F11" s="46"/>
      <c r="G11" s="47"/>
      <c r="H11" s="47"/>
      <c r="I11" s="47"/>
      <c r="J11" s="48"/>
    </row>
    <row r="12" spans="2:10" x14ac:dyDescent="0.25">
      <c r="B12" s="49" t="s">
        <v>70</v>
      </c>
      <c r="C12" s="50" t="s">
        <v>71</v>
      </c>
      <c r="D12" s="51"/>
      <c r="E12" s="51"/>
      <c r="F12" s="51"/>
      <c r="G12" s="52"/>
      <c r="H12" s="52"/>
      <c r="I12" s="52"/>
      <c r="J12" s="53"/>
    </row>
    <row r="13" spans="2:10" x14ac:dyDescent="0.25">
      <c r="B13" s="44"/>
      <c r="C13" s="54"/>
      <c r="D13" s="55"/>
      <c r="E13" s="55"/>
      <c r="F13" s="55"/>
      <c r="G13" s="56"/>
      <c r="H13" s="56"/>
      <c r="I13" s="56"/>
      <c r="J13" s="57"/>
    </row>
    <row r="14" spans="2:10" x14ac:dyDescent="0.25">
      <c r="B14" s="343" t="s">
        <v>72</v>
      </c>
      <c r="C14" s="344"/>
      <c r="D14" s="344"/>
      <c r="E14" s="344"/>
      <c r="F14" s="344"/>
      <c r="G14" s="58"/>
      <c r="H14" s="58"/>
      <c r="I14" s="58"/>
      <c r="J14" s="59"/>
    </row>
    <row r="15" spans="2:10" x14ac:dyDescent="0.25">
      <c r="B15" s="60"/>
      <c r="C15" s="61"/>
      <c r="D15" s="61"/>
      <c r="E15" s="61"/>
      <c r="F15" s="61"/>
      <c r="G15" s="2"/>
      <c r="H15" s="2"/>
      <c r="I15" s="2"/>
      <c r="J15" s="2"/>
    </row>
    <row r="16" spans="2:10" x14ac:dyDescent="0.25">
      <c r="B16" s="62" t="s">
        <v>12</v>
      </c>
      <c r="C16" s="63" t="s">
        <v>73</v>
      </c>
      <c r="D16" s="64" t="s">
        <v>49</v>
      </c>
      <c r="E16" s="64" t="s">
        <v>50</v>
      </c>
      <c r="F16" s="64" t="s">
        <v>51</v>
      </c>
      <c r="G16" s="1"/>
      <c r="H16" s="1"/>
      <c r="I16" s="1"/>
      <c r="J16" s="1"/>
    </row>
    <row r="17" spans="2:10" x14ac:dyDescent="0.25">
      <c r="B17" s="9" t="s">
        <v>38</v>
      </c>
      <c r="C17" s="10" t="s">
        <v>52</v>
      </c>
      <c r="D17" s="11">
        <v>150</v>
      </c>
      <c r="E17" s="9">
        <v>5</v>
      </c>
      <c r="F17" s="9">
        <v>2</v>
      </c>
      <c r="G17" s="4"/>
      <c r="H17" s="4">
        <f>D17*E17*F17</f>
        <v>1500</v>
      </c>
      <c r="I17" s="4"/>
      <c r="J17" s="12">
        <f>SUM(G17:I17)</f>
        <v>1500</v>
      </c>
    </row>
    <row r="18" spans="2:10" x14ac:dyDescent="0.25">
      <c r="B18" s="13"/>
      <c r="C18" s="14" t="s">
        <v>74</v>
      </c>
      <c r="D18" s="15"/>
      <c r="E18" s="15"/>
      <c r="F18" s="15"/>
      <c r="G18" s="3"/>
      <c r="H18" s="3"/>
      <c r="I18" s="3"/>
      <c r="J18" s="16">
        <f t="shared" ref="J18:J25" si="0">SUM(G18:I18)</f>
        <v>0</v>
      </c>
    </row>
    <row r="19" spans="2:10" x14ac:dyDescent="0.25">
      <c r="B19" s="13"/>
      <c r="C19" s="14" t="s">
        <v>75</v>
      </c>
      <c r="D19" s="15"/>
      <c r="E19" s="15"/>
      <c r="F19" s="15"/>
      <c r="G19" s="3"/>
      <c r="H19" s="3"/>
      <c r="I19" s="3"/>
      <c r="J19" s="16">
        <f t="shared" si="0"/>
        <v>0</v>
      </c>
    </row>
    <row r="20" spans="2:10" x14ac:dyDescent="0.25">
      <c r="B20" s="13"/>
      <c r="C20" s="14" t="s">
        <v>52</v>
      </c>
      <c r="D20" s="15"/>
      <c r="E20" s="15"/>
      <c r="F20" s="15"/>
      <c r="G20" s="3"/>
      <c r="H20" s="3"/>
      <c r="I20" s="3"/>
      <c r="J20" s="16">
        <f t="shared" si="0"/>
        <v>0</v>
      </c>
    </row>
    <row r="21" spans="2:10" x14ac:dyDescent="0.25">
      <c r="B21" s="13"/>
      <c r="C21" s="14" t="s">
        <v>76</v>
      </c>
      <c r="D21" s="15"/>
      <c r="E21" s="15"/>
      <c r="F21" s="15"/>
      <c r="G21" s="3"/>
      <c r="H21" s="3"/>
      <c r="I21" s="3"/>
      <c r="J21" s="16">
        <f t="shared" si="0"/>
        <v>0</v>
      </c>
    </row>
    <row r="22" spans="2:10" x14ac:dyDescent="0.25">
      <c r="B22" s="13"/>
      <c r="C22" s="14" t="s">
        <v>77</v>
      </c>
      <c r="D22" s="15"/>
      <c r="E22" s="15"/>
      <c r="F22" s="15"/>
      <c r="G22" s="3"/>
      <c r="H22" s="3"/>
      <c r="I22" s="3"/>
      <c r="J22" s="16">
        <f t="shared" si="0"/>
        <v>0</v>
      </c>
    </row>
    <row r="23" spans="2:10" x14ac:dyDescent="0.25">
      <c r="B23" s="13"/>
      <c r="C23" s="14"/>
      <c r="D23" s="15"/>
      <c r="E23" s="15"/>
      <c r="F23" s="15"/>
      <c r="G23" s="3"/>
      <c r="H23" s="3"/>
      <c r="I23" s="3"/>
      <c r="J23" s="16">
        <f t="shared" si="0"/>
        <v>0</v>
      </c>
    </row>
    <row r="24" spans="2:10" x14ac:dyDescent="0.25">
      <c r="B24" s="13"/>
      <c r="C24" s="14"/>
      <c r="D24" s="15"/>
      <c r="E24" s="15"/>
      <c r="F24" s="15"/>
      <c r="G24" s="3"/>
      <c r="H24" s="3"/>
      <c r="I24" s="3"/>
      <c r="J24" s="16">
        <f t="shared" si="0"/>
        <v>0</v>
      </c>
    </row>
    <row r="25" spans="2:10" x14ac:dyDescent="0.25">
      <c r="B25" s="77"/>
      <c r="C25" s="78" t="s">
        <v>78</v>
      </c>
      <c r="D25" s="82"/>
      <c r="E25" s="82"/>
      <c r="F25" s="83"/>
      <c r="G25" s="6">
        <f>SUM(G18:G24)</f>
        <v>0</v>
      </c>
      <c r="H25" s="6">
        <f>SUM(H18:H24)</f>
        <v>0</v>
      </c>
      <c r="I25" s="6">
        <f>SUM(I18:I24)</f>
        <v>0</v>
      </c>
      <c r="J25" s="6">
        <f t="shared" si="0"/>
        <v>0</v>
      </c>
    </row>
    <row r="26" spans="2:10" x14ac:dyDescent="0.25">
      <c r="B26" s="13"/>
      <c r="C26" s="14"/>
      <c r="D26" s="15"/>
      <c r="E26" s="15"/>
      <c r="F26" s="15"/>
      <c r="G26" s="16"/>
      <c r="H26" s="16"/>
      <c r="I26" s="16"/>
      <c r="J26" s="16"/>
    </row>
    <row r="27" spans="2:10" x14ac:dyDescent="0.25">
      <c r="B27" s="62" t="s">
        <v>79</v>
      </c>
      <c r="C27" s="65" t="s">
        <v>19</v>
      </c>
      <c r="D27" s="64"/>
      <c r="E27" s="64" t="s">
        <v>49</v>
      </c>
      <c r="F27" s="64" t="s">
        <v>50</v>
      </c>
      <c r="G27" s="1"/>
      <c r="H27" s="1"/>
      <c r="I27" s="1"/>
      <c r="J27" s="1"/>
    </row>
    <row r="28" spans="2:10" x14ac:dyDescent="0.25">
      <c r="B28" s="9" t="s">
        <v>38</v>
      </c>
      <c r="C28" s="10" t="s">
        <v>80</v>
      </c>
      <c r="D28" s="9"/>
      <c r="E28" s="17">
        <v>15</v>
      </c>
      <c r="F28" s="9">
        <v>10</v>
      </c>
      <c r="G28" s="4"/>
      <c r="H28" s="4"/>
      <c r="I28" s="4"/>
      <c r="J28" s="12">
        <f>SUM(G28:I28)</f>
        <v>0</v>
      </c>
    </row>
    <row r="29" spans="2:10" x14ac:dyDescent="0.25">
      <c r="B29" s="13"/>
      <c r="C29" s="14"/>
      <c r="D29" s="15"/>
      <c r="E29" s="15"/>
      <c r="F29" s="15"/>
      <c r="G29" s="3"/>
      <c r="H29" s="3"/>
      <c r="I29" s="3"/>
      <c r="J29" s="16">
        <f t="shared" ref="J29:J31" si="1">SUM(G29:I29)</f>
        <v>0</v>
      </c>
    </row>
    <row r="30" spans="2:10" x14ac:dyDescent="0.25">
      <c r="B30" s="13"/>
      <c r="C30" s="14"/>
      <c r="D30" s="15"/>
      <c r="E30" s="15"/>
      <c r="F30" s="15"/>
      <c r="G30" s="3"/>
      <c r="H30" s="3"/>
      <c r="I30" s="3"/>
      <c r="J30" s="16">
        <f t="shared" si="1"/>
        <v>0</v>
      </c>
    </row>
    <row r="31" spans="2:10" x14ac:dyDescent="0.25">
      <c r="B31" s="77"/>
      <c r="C31" s="78" t="s">
        <v>55</v>
      </c>
      <c r="D31" s="79"/>
      <c r="E31" s="80"/>
      <c r="F31" s="81"/>
      <c r="G31" s="6">
        <f>SUM(G29:G30)</f>
        <v>0</v>
      </c>
      <c r="H31" s="6">
        <f t="shared" ref="H31:I31" si="2">SUM(H29:H30)</f>
        <v>0</v>
      </c>
      <c r="I31" s="6">
        <f t="shared" si="2"/>
        <v>0</v>
      </c>
      <c r="J31" s="6">
        <f t="shared" si="1"/>
        <v>0</v>
      </c>
    </row>
    <row r="32" spans="2:10" x14ac:dyDescent="0.25">
      <c r="B32" s="13"/>
      <c r="C32" s="14"/>
      <c r="D32" s="18"/>
      <c r="E32" s="14"/>
      <c r="F32" s="14"/>
      <c r="G32" s="24"/>
      <c r="H32" s="24"/>
      <c r="I32" s="24"/>
      <c r="J32" s="24"/>
    </row>
    <row r="33" spans="2:10" x14ac:dyDescent="0.25">
      <c r="B33" s="62" t="s">
        <v>16</v>
      </c>
      <c r="C33" s="65" t="s">
        <v>21</v>
      </c>
      <c r="D33" s="66"/>
      <c r="E33" s="67" t="s">
        <v>49</v>
      </c>
      <c r="F33" s="67" t="s">
        <v>50</v>
      </c>
      <c r="G33" s="68"/>
      <c r="H33" s="68"/>
      <c r="I33" s="68"/>
      <c r="J33" s="68"/>
    </row>
    <row r="34" spans="2:10" x14ac:dyDescent="0.25">
      <c r="B34" s="9" t="s">
        <v>38</v>
      </c>
      <c r="C34" s="10" t="s">
        <v>81</v>
      </c>
      <c r="D34" s="25"/>
      <c r="E34" s="26">
        <v>181</v>
      </c>
      <c r="F34" s="10">
        <v>10</v>
      </c>
      <c r="G34" s="4"/>
      <c r="H34" s="4">
        <f>E34*F34</f>
        <v>1810</v>
      </c>
      <c r="I34" s="4"/>
      <c r="J34" s="12">
        <f t="shared" ref="J34:J41" si="3">SUM(G34:I34)</f>
        <v>1810</v>
      </c>
    </row>
    <row r="35" spans="2:10" x14ac:dyDescent="0.25">
      <c r="B35" s="13"/>
      <c r="C35" s="14" t="s">
        <v>82</v>
      </c>
      <c r="D35" s="18"/>
      <c r="E35" s="14"/>
      <c r="F35" s="14"/>
      <c r="G35" s="5"/>
      <c r="H35" s="5"/>
      <c r="I35" s="5"/>
      <c r="J35" s="16">
        <f t="shared" si="3"/>
        <v>0</v>
      </c>
    </row>
    <row r="36" spans="2:10" x14ac:dyDescent="0.25">
      <c r="B36" s="13"/>
      <c r="C36" s="14" t="s">
        <v>83</v>
      </c>
      <c r="D36" s="18"/>
      <c r="E36" s="14"/>
      <c r="F36" s="14"/>
      <c r="G36" s="5"/>
      <c r="H36" s="5"/>
      <c r="I36" s="5"/>
      <c r="J36" s="16">
        <f t="shared" si="3"/>
        <v>0</v>
      </c>
    </row>
    <row r="37" spans="2:10" x14ac:dyDescent="0.25">
      <c r="B37" s="13"/>
      <c r="C37" s="14" t="s">
        <v>84</v>
      </c>
      <c r="D37" s="18"/>
      <c r="E37" s="14"/>
      <c r="F37" s="14"/>
      <c r="G37" s="3"/>
      <c r="H37" s="3"/>
      <c r="I37" s="3"/>
      <c r="J37" s="16">
        <f t="shared" si="3"/>
        <v>0</v>
      </c>
    </row>
    <row r="38" spans="2:10" x14ac:dyDescent="0.25">
      <c r="B38" s="13"/>
      <c r="C38" s="14" t="s">
        <v>85</v>
      </c>
      <c r="D38" s="18"/>
      <c r="E38" s="14"/>
      <c r="F38" s="14"/>
      <c r="G38" s="3"/>
      <c r="H38" s="3"/>
      <c r="I38" s="3"/>
      <c r="J38" s="16">
        <f t="shared" si="3"/>
        <v>0</v>
      </c>
    </row>
    <row r="39" spans="2:10" x14ac:dyDescent="0.25">
      <c r="B39" s="13"/>
      <c r="C39" s="14" t="s">
        <v>86</v>
      </c>
      <c r="D39" s="18"/>
      <c r="E39" s="14"/>
      <c r="F39" s="14"/>
      <c r="G39" s="3"/>
      <c r="H39" s="3"/>
      <c r="I39" s="3"/>
      <c r="J39" s="16">
        <f>SUM(G39:I39)</f>
        <v>0</v>
      </c>
    </row>
    <row r="40" spans="2:10" x14ac:dyDescent="0.25">
      <c r="B40" s="13"/>
      <c r="C40" s="14"/>
      <c r="D40" s="18"/>
      <c r="E40" s="14"/>
      <c r="F40" s="14"/>
      <c r="G40" s="3"/>
      <c r="H40" s="3"/>
      <c r="I40" s="3"/>
      <c r="J40" s="16">
        <f t="shared" si="3"/>
        <v>0</v>
      </c>
    </row>
    <row r="41" spans="2:10" x14ac:dyDescent="0.25">
      <c r="B41" s="13"/>
      <c r="C41" s="14"/>
      <c r="D41" s="14"/>
      <c r="E41" s="19"/>
      <c r="F41" s="20"/>
      <c r="G41" s="3"/>
      <c r="H41" s="3"/>
      <c r="I41" s="3"/>
      <c r="J41" s="16">
        <f t="shared" si="3"/>
        <v>0</v>
      </c>
    </row>
    <row r="42" spans="2:10" x14ac:dyDescent="0.25">
      <c r="B42" s="73"/>
      <c r="C42" s="74" t="s">
        <v>57</v>
      </c>
      <c r="D42" s="75"/>
      <c r="E42" s="75"/>
      <c r="F42" s="76"/>
      <c r="G42" s="7">
        <f>SUM(G35:G41)</f>
        <v>0</v>
      </c>
      <c r="H42" s="7">
        <f>SUM(H35:H41)</f>
        <v>0</v>
      </c>
      <c r="I42" s="7">
        <f>SUM(I35:I41)</f>
        <v>0</v>
      </c>
      <c r="J42" s="7">
        <f>SUM(G42:I42)</f>
        <v>0</v>
      </c>
    </row>
    <row r="43" spans="2:10" x14ac:dyDescent="0.25">
      <c r="B43" s="27"/>
      <c r="C43" s="28"/>
      <c r="D43" s="29"/>
      <c r="E43" s="29"/>
      <c r="F43" s="29"/>
      <c r="G43" s="30"/>
      <c r="H43" s="30"/>
      <c r="I43" s="30"/>
      <c r="J43" s="31"/>
    </row>
    <row r="44" spans="2:10" s="23" customFormat="1" x14ac:dyDescent="0.25">
      <c r="B44" s="345" t="s">
        <v>87</v>
      </c>
      <c r="C44" s="344"/>
      <c r="D44" s="344"/>
      <c r="E44" s="344"/>
      <c r="F44" s="346"/>
      <c r="G44" s="8">
        <f>SUM(G42,G31,G25)</f>
        <v>0</v>
      </c>
      <c r="H44" s="8">
        <f>SUM(H42,H31,H25)</f>
        <v>0</v>
      </c>
      <c r="I44" s="8">
        <f>SUM(I42,I31,I25)</f>
        <v>0</v>
      </c>
      <c r="J44" s="8">
        <f>SUM(J25,J31,J42)</f>
        <v>0</v>
      </c>
    </row>
    <row r="45" spans="2:10" x14ac:dyDescent="0.25">
      <c r="B45" s="69"/>
      <c r="C45" s="55"/>
      <c r="D45" s="55"/>
      <c r="E45" s="70"/>
      <c r="F45" s="71"/>
      <c r="G45" s="47"/>
      <c r="H45" s="47"/>
      <c r="I45" s="47"/>
      <c r="J45" s="48"/>
    </row>
    <row r="46" spans="2:10" x14ac:dyDescent="0.25">
      <c r="B46" s="340" t="s">
        <v>88</v>
      </c>
      <c r="C46" s="341"/>
      <c r="D46" s="341"/>
      <c r="E46" s="341"/>
      <c r="F46" s="342"/>
      <c r="G46" s="72">
        <f>G44</f>
        <v>0</v>
      </c>
      <c r="H46" s="72">
        <f t="shared" ref="H46:J46" si="4">H44</f>
        <v>0</v>
      </c>
      <c r="I46" s="72">
        <f t="shared" si="4"/>
        <v>0</v>
      </c>
      <c r="J46" s="72">
        <f t="shared" si="4"/>
        <v>0</v>
      </c>
    </row>
    <row r="48" spans="2:10" x14ac:dyDescent="0.25">
      <c r="D48" s="22"/>
      <c r="E48" s="22"/>
      <c r="F48" s="22"/>
    </row>
  </sheetData>
  <sheetProtection formatCells="0" formatRows="0" insertRows="0" deleteRows="0" selectLockedCells="1"/>
  <mergeCells count="15">
    <mergeCell ref="B1:J1"/>
    <mergeCell ref="B2:J2"/>
    <mergeCell ref="B3:J3"/>
    <mergeCell ref="B5:C5"/>
    <mergeCell ref="D5:J5"/>
    <mergeCell ref="B6:C6"/>
    <mergeCell ref="D6:J6"/>
    <mergeCell ref="B46:F46"/>
    <mergeCell ref="B14:F14"/>
    <mergeCell ref="B44:F44"/>
    <mergeCell ref="B7:C7"/>
    <mergeCell ref="D7:J7"/>
    <mergeCell ref="B8:J8"/>
    <mergeCell ref="D10:F10"/>
    <mergeCell ref="G9:H9"/>
  </mergeCells>
  <pageMargins left="0.7" right="0.7" top="0.75" bottom="0.75" header="0.3" footer="0.3"/>
  <pageSetup scale="41" orientation="landscape" cellComments="asDisplayed" r:id="rId1"/>
  <headerFooter>
    <oddFooter>&amp;CApplicant Organization and Proposal Title Page &amp;P of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52"/>
  <sheetViews>
    <sheetView view="pageBreakPreview" zoomScaleNormal="100" zoomScaleSheetLayoutView="100" workbookViewId="0">
      <selection activeCell="B4" sqref="B4"/>
    </sheetView>
  </sheetViews>
  <sheetFormatPr defaultRowHeight="12.75" x14ac:dyDescent="0.2"/>
  <cols>
    <col min="1" max="1" width="3.140625" style="96" customWidth="1"/>
    <col min="2" max="2" width="4.7109375" style="96" customWidth="1"/>
    <col min="3" max="3" width="24.28515625" style="96" customWidth="1"/>
    <col min="4" max="8" width="18.7109375" style="96" customWidth="1"/>
    <col min="9" max="16384" width="9.140625" style="96"/>
  </cols>
  <sheetData>
    <row r="1" spans="2:8" ht="13.5" thickBot="1" x14ac:dyDescent="0.25"/>
    <row r="2" spans="2:8" x14ac:dyDescent="0.2">
      <c r="B2" s="311" t="str">
        <f>'Budget Template Guide'!B2:C2</f>
        <v>HUBERT H. HUMPHREY FELLOWSHIP PROGRAM</v>
      </c>
      <c r="C2" s="321"/>
      <c r="D2" s="321"/>
      <c r="E2" s="321"/>
      <c r="F2" s="321"/>
      <c r="G2" s="321"/>
      <c r="H2" s="312"/>
    </row>
    <row r="3" spans="2:8" x14ac:dyDescent="0.2">
      <c r="B3" s="313" t="s">
        <v>101</v>
      </c>
      <c r="C3" s="387"/>
      <c r="D3" s="387"/>
      <c r="E3" s="387"/>
      <c r="F3" s="387"/>
      <c r="G3" s="387"/>
      <c r="H3" s="314"/>
    </row>
    <row r="4" spans="2:8" x14ac:dyDescent="0.2">
      <c r="B4" s="241"/>
      <c r="D4" s="367" t="s">
        <v>89</v>
      </c>
      <c r="E4" s="367"/>
      <c r="F4" s="367"/>
      <c r="G4" s="367"/>
      <c r="H4" s="368"/>
    </row>
    <row r="5" spans="2:8" x14ac:dyDescent="0.2">
      <c r="B5" s="242" t="s">
        <v>12</v>
      </c>
      <c r="C5" s="243" t="s">
        <v>13</v>
      </c>
      <c r="D5" s="244"/>
      <c r="E5" s="245"/>
      <c r="F5" s="245"/>
      <c r="G5" s="245"/>
      <c r="H5" s="246"/>
    </row>
    <row r="6" spans="2:8" ht="43.5" customHeight="1" x14ac:dyDescent="0.2">
      <c r="B6" s="247" t="s">
        <v>38</v>
      </c>
      <c r="C6" s="248" t="s">
        <v>39</v>
      </c>
      <c r="D6" s="369" t="s">
        <v>90</v>
      </c>
      <c r="E6" s="370"/>
      <c r="F6" s="370"/>
      <c r="G6" s="370"/>
      <c r="H6" s="371"/>
    </row>
    <row r="7" spans="2:8" x14ac:dyDescent="0.2">
      <c r="B7" s="129"/>
      <c r="C7" s="130"/>
      <c r="D7" s="372"/>
      <c r="E7" s="373"/>
      <c r="F7" s="373"/>
      <c r="G7" s="373"/>
      <c r="H7" s="374"/>
    </row>
    <row r="8" spans="2:8" x14ac:dyDescent="0.2">
      <c r="B8" s="129"/>
      <c r="C8" s="130"/>
      <c r="D8" s="372"/>
      <c r="E8" s="373"/>
      <c r="F8" s="373"/>
      <c r="G8" s="373"/>
      <c r="H8" s="374"/>
    </row>
    <row r="9" spans="2:8" x14ac:dyDescent="0.2">
      <c r="B9" s="129"/>
      <c r="C9" s="130"/>
      <c r="D9" s="372"/>
      <c r="E9" s="373"/>
      <c r="F9" s="373"/>
      <c r="G9" s="373"/>
      <c r="H9" s="374"/>
    </row>
    <row r="10" spans="2:8" x14ac:dyDescent="0.2">
      <c r="B10" s="129"/>
      <c r="C10" s="130"/>
      <c r="D10" s="372"/>
      <c r="E10" s="373"/>
      <c r="F10" s="373"/>
      <c r="G10" s="373"/>
      <c r="H10" s="374"/>
    </row>
    <row r="11" spans="2:8" x14ac:dyDescent="0.2">
      <c r="B11" s="129"/>
      <c r="C11" s="130"/>
      <c r="D11" s="372"/>
      <c r="E11" s="373"/>
      <c r="F11" s="373"/>
      <c r="G11" s="373"/>
      <c r="H11" s="374"/>
    </row>
    <row r="12" spans="2:8" x14ac:dyDescent="0.2">
      <c r="B12" s="129"/>
      <c r="C12" s="130"/>
      <c r="D12" s="372"/>
      <c r="E12" s="373"/>
      <c r="F12" s="373"/>
      <c r="G12" s="373"/>
      <c r="H12" s="374"/>
    </row>
    <row r="13" spans="2:8" x14ac:dyDescent="0.2">
      <c r="B13" s="249" t="s">
        <v>14</v>
      </c>
      <c r="C13" s="250" t="s">
        <v>44</v>
      </c>
      <c r="D13" s="251"/>
      <c r="E13" s="252"/>
      <c r="F13" s="252"/>
      <c r="G13" s="252"/>
      <c r="H13" s="253"/>
    </row>
    <row r="14" spans="2:8" x14ac:dyDescent="0.2">
      <c r="B14" s="127" t="s">
        <v>38</v>
      </c>
      <c r="C14" s="128" t="str">
        <f>C6</f>
        <v>Coordinator</v>
      </c>
      <c r="D14" s="378" t="s">
        <v>91</v>
      </c>
      <c r="E14" s="379"/>
      <c r="F14" s="379"/>
      <c r="G14" s="379"/>
      <c r="H14" s="380"/>
    </row>
    <row r="15" spans="2:8" x14ac:dyDescent="0.2">
      <c r="B15" s="129"/>
      <c r="C15" s="130"/>
      <c r="D15" s="381"/>
      <c r="E15" s="382"/>
      <c r="F15" s="382"/>
      <c r="G15" s="382"/>
      <c r="H15" s="383"/>
    </row>
    <row r="16" spans="2:8" x14ac:dyDescent="0.2">
      <c r="B16" s="129"/>
      <c r="C16" s="130"/>
      <c r="D16" s="381"/>
      <c r="E16" s="382"/>
      <c r="F16" s="382"/>
      <c r="G16" s="382"/>
      <c r="H16" s="383"/>
    </row>
    <row r="17" spans="2:8" x14ac:dyDescent="0.2">
      <c r="B17" s="129"/>
      <c r="C17" s="130"/>
      <c r="D17" s="381"/>
      <c r="E17" s="382"/>
      <c r="F17" s="382"/>
      <c r="G17" s="382"/>
      <c r="H17" s="383"/>
    </row>
    <row r="18" spans="2:8" x14ac:dyDescent="0.2">
      <c r="B18" s="129"/>
      <c r="C18" s="130"/>
      <c r="D18" s="381"/>
      <c r="E18" s="382"/>
      <c r="F18" s="382"/>
      <c r="G18" s="382"/>
      <c r="H18" s="383"/>
    </row>
    <row r="19" spans="2:8" x14ac:dyDescent="0.2">
      <c r="B19" s="129"/>
      <c r="C19" s="130"/>
      <c r="D19" s="381"/>
      <c r="E19" s="382"/>
      <c r="F19" s="382"/>
      <c r="G19" s="382"/>
      <c r="H19" s="383"/>
    </row>
    <row r="20" spans="2:8" x14ac:dyDescent="0.2">
      <c r="B20" s="129"/>
      <c r="C20" s="130"/>
      <c r="D20" s="381"/>
      <c r="E20" s="382"/>
      <c r="F20" s="382"/>
      <c r="G20" s="382"/>
      <c r="H20" s="383"/>
    </row>
    <row r="21" spans="2:8" x14ac:dyDescent="0.2">
      <c r="B21" s="249" t="s">
        <v>16</v>
      </c>
      <c r="C21" s="254" t="s">
        <v>48</v>
      </c>
      <c r="D21" s="251"/>
      <c r="E21" s="252"/>
      <c r="F21" s="252"/>
      <c r="G21" s="252"/>
      <c r="H21" s="253"/>
    </row>
    <row r="22" spans="2:8" ht="33" customHeight="1" x14ac:dyDescent="0.2">
      <c r="B22" s="255" t="s">
        <v>38</v>
      </c>
      <c r="C22" s="256" t="s">
        <v>52</v>
      </c>
      <c r="D22" s="375" t="s">
        <v>92</v>
      </c>
      <c r="E22" s="376"/>
      <c r="F22" s="376"/>
      <c r="G22" s="376"/>
      <c r="H22" s="377"/>
    </row>
    <row r="23" spans="2:8" x14ac:dyDescent="0.2">
      <c r="B23" s="129"/>
      <c r="C23" s="145"/>
      <c r="D23" s="381"/>
      <c r="E23" s="382"/>
      <c r="F23" s="382"/>
      <c r="G23" s="382"/>
      <c r="H23" s="383"/>
    </row>
    <row r="24" spans="2:8" x14ac:dyDescent="0.2">
      <c r="B24" s="129"/>
      <c r="C24" s="145"/>
      <c r="D24" s="381"/>
      <c r="E24" s="382"/>
      <c r="F24" s="382"/>
      <c r="G24" s="382"/>
      <c r="H24" s="383"/>
    </row>
    <row r="25" spans="2:8" x14ac:dyDescent="0.2">
      <c r="B25" s="129"/>
      <c r="C25" s="145"/>
      <c r="D25" s="381"/>
      <c r="E25" s="382"/>
      <c r="F25" s="382"/>
      <c r="G25" s="382"/>
      <c r="H25" s="383"/>
    </row>
    <row r="26" spans="2:8" x14ac:dyDescent="0.2">
      <c r="B26" s="129"/>
      <c r="C26" s="145"/>
      <c r="D26" s="381"/>
      <c r="E26" s="382"/>
      <c r="F26" s="382"/>
      <c r="G26" s="382"/>
      <c r="H26" s="383"/>
    </row>
    <row r="27" spans="2:8" x14ac:dyDescent="0.2">
      <c r="B27" s="129"/>
      <c r="C27" s="145"/>
      <c r="D27" s="381"/>
      <c r="E27" s="382"/>
      <c r="F27" s="382"/>
      <c r="G27" s="382"/>
      <c r="H27" s="383"/>
    </row>
    <row r="28" spans="2:8" x14ac:dyDescent="0.2">
      <c r="B28" s="129"/>
      <c r="C28" s="145"/>
      <c r="D28" s="381"/>
      <c r="E28" s="382"/>
      <c r="F28" s="382"/>
      <c r="G28" s="382"/>
      <c r="H28" s="383"/>
    </row>
    <row r="29" spans="2:8" x14ac:dyDescent="0.2">
      <c r="B29" s="147" t="s">
        <v>18</v>
      </c>
      <c r="C29" s="257" t="s">
        <v>19</v>
      </c>
      <c r="D29" s="258"/>
      <c r="E29" s="259"/>
      <c r="F29" s="259"/>
      <c r="G29" s="259"/>
      <c r="H29" s="260"/>
    </row>
    <row r="30" spans="2:8" x14ac:dyDescent="0.2">
      <c r="B30" s="261" t="s">
        <v>38</v>
      </c>
      <c r="C30" s="262" t="s">
        <v>54</v>
      </c>
      <c r="D30" s="384" t="s">
        <v>93</v>
      </c>
      <c r="E30" s="385"/>
      <c r="F30" s="385"/>
      <c r="G30" s="385"/>
      <c r="H30" s="386"/>
    </row>
    <row r="31" spans="2:8" x14ac:dyDescent="0.2">
      <c r="B31" s="129"/>
      <c r="C31" s="145"/>
      <c r="D31" s="381"/>
      <c r="E31" s="382"/>
      <c r="F31" s="382"/>
      <c r="G31" s="382"/>
      <c r="H31" s="383"/>
    </row>
    <row r="32" spans="2:8" x14ac:dyDescent="0.2">
      <c r="B32" s="129"/>
      <c r="C32" s="145"/>
      <c r="D32" s="381"/>
      <c r="E32" s="382"/>
      <c r="F32" s="382"/>
      <c r="G32" s="382"/>
      <c r="H32" s="383"/>
    </row>
    <row r="33" spans="2:8" x14ac:dyDescent="0.2">
      <c r="B33" s="129"/>
      <c r="C33" s="145"/>
      <c r="D33" s="381"/>
      <c r="E33" s="382"/>
      <c r="F33" s="382"/>
      <c r="G33" s="382"/>
      <c r="H33" s="383"/>
    </row>
    <row r="34" spans="2:8" x14ac:dyDescent="0.2">
      <c r="B34" s="129"/>
      <c r="C34" s="145"/>
      <c r="D34" s="381"/>
      <c r="E34" s="382"/>
      <c r="F34" s="382"/>
      <c r="G34" s="382"/>
      <c r="H34" s="383"/>
    </row>
    <row r="35" spans="2:8" x14ac:dyDescent="0.2">
      <c r="B35" s="129"/>
      <c r="C35" s="145"/>
      <c r="D35" s="381"/>
      <c r="E35" s="382"/>
      <c r="F35" s="382"/>
      <c r="G35" s="382"/>
      <c r="H35" s="383"/>
    </row>
    <row r="36" spans="2:8" x14ac:dyDescent="0.2">
      <c r="B36" s="129"/>
      <c r="C36" s="145"/>
      <c r="D36" s="381"/>
      <c r="E36" s="382"/>
      <c r="F36" s="382"/>
      <c r="G36" s="382"/>
      <c r="H36" s="383"/>
    </row>
    <row r="37" spans="2:8" x14ac:dyDescent="0.2">
      <c r="B37" s="249" t="s">
        <v>20</v>
      </c>
      <c r="C37" s="263" t="s">
        <v>21</v>
      </c>
      <c r="D37" s="264"/>
      <c r="E37" s="265"/>
      <c r="F37" s="265"/>
      <c r="G37" s="265"/>
      <c r="H37" s="266"/>
    </row>
    <row r="38" spans="2:8" ht="28.5" customHeight="1" x14ac:dyDescent="0.2">
      <c r="B38" s="255" t="s">
        <v>38</v>
      </c>
      <c r="C38" s="256" t="s">
        <v>56</v>
      </c>
      <c r="D38" s="375" t="s">
        <v>94</v>
      </c>
      <c r="E38" s="376"/>
      <c r="F38" s="376"/>
      <c r="G38" s="376"/>
      <c r="H38" s="377"/>
    </row>
    <row r="39" spans="2:8" x14ac:dyDescent="0.2">
      <c r="B39" s="129"/>
      <c r="C39" s="145"/>
      <c r="D39" s="381"/>
      <c r="E39" s="382"/>
      <c r="F39" s="382"/>
      <c r="G39" s="382"/>
      <c r="H39" s="383"/>
    </row>
    <row r="40" spans="2:8" x14ac:dyDescent="0.2">
      <c r="B40" s="129"/>
      <c r="C40" s="145"/>
      <c r="D40" s="381"/>
      <c r="E40" s="382"/>
      <c r="F40" s="382"/>
      <c r="G40" s="382"/>
      <c r="H40" s="383"/>
    </row>
    <row r="41" spans="2:8" x14ac:dyDescent="0.2">
      <c r="B41" s="129"/>
      <c r="C41" s="145"/>
      <c r="D41" s="381"/>
      <c r="E41" s="382"/>
      <c r="F41" s="382"/>
      <c r="G41" s="382"/>
      <c r="H41" s="383"/>
    </row>
    <row r="42" spans="2:8" x14ac:dyDescent="0.2">
      <c r="B42" s="129"/>
      <c r="C42" s="145"/>
      <c r="D42" s="381"/>
      <c r="E42" s="382"/>
      <c r="F42" s="382"/>
      <c r="G42" s="382"/>
      <c r="H42" s="383"/>
    </row>
    <row r="43" spans="2:8" x14ac:dyDescent="0.2">
      <c r="B43" s="129"/>
      <c r="C43" s="145"/>
      <c r="D43" s="381"/>
      <c r="E43" s="382"/>
      <c r="F43" s="382"/>
      <c r="G43" s="382"/>
      <c r="H43" s="383"/>
    </row>
    <row r="44" spans="2:8" x14ac:dyDescent="0.2">
      <c r="B44" s="129"/>
      <c r="C44" s="145"/>
      <c r="D44" s="381"/>
      <c r="E44" s="382"/>
      <c r="F44" s="382"/>
      <c r="G44" s="382"/>
      <c r="H44" s="383"/>
    </row>
    <row r="45" spans="2:8" x14ac:dyDescent="0.2">
      <c r="B45" s="249" t="s">
        <v>22</v>
      </c>
      <c r="C45" s="263" t="s">
        <v>21</v>
      </c>
      <c r="D45" s="264"/>
      <c r="E45" s="265"/>
      <c r="F45" s="265"/>
      <c r="G45" s="265"/>
      <c r="H45" s="266"/>
    </row>
    <row r="46" spans="2:8" x14ac:dyDescent="0.2">
      <c r="B46" s="255" t="s">
        <v>38</v>
      </c>
      <c r="C46" s="256" t="s">
        <v>23</v>
      </c>
      <c r="D46" s="388" t="s">
        <v>100</v>
      </c>
      <c r="E46" s="389"/>
      <c r="F46" s="389"/>
      <c r="G46" s="389"/>
      <c r="H46" s="390"/>
    </row>
    <row r="47" spans="2:8" x14ac:dyDescent="0.2">
      <c r="B47" s="129"/>
      <c r="C47" s="145"/>
      <c r="D47" s="381"/>
      <c r="E47" s="382"/>
      <c r="F47" s="382"/>
      <c r="G47" s="382"/>
      <c r="H47" s="383"/>
    </row>
    <row r="48" spans="2:8" x14ac:dyDescent="0.2">
      <c r="B48" s="129"/>
      <c r="C48" s="145"/>
      <c r="D48" s="381"/>
      <c r="E48" s="382"/>
      <c r="F48" s="382"/>
      <c r="G48" s="382"/>
      <c r="H48" s="383"/>
    </row>
    <row r="49" spans="2:8" x14ac:dyDescent="0.2">
      <c r="B49" s="129"/>
      <c r="C49" s="145"/>
      <c r="D49" s="381"/>
      <c r="E49" s="382"/>
      <c r="F49" s="382"/>
      <c r="G49" s="382"/>
      <c r="H49" s="383"/>
    </row>
    <row r="50" spans="2:8" x14ac:dyDescent="0.2">
      <c r="B50" s="129"/>
      <c r="C50" s="145"/>
      <c r="D50" s="381"/>
      <c r="E50" s="382"/>
      <c r="F50" s="382"/>
      <c r="G50" s="382"/>
      <c r="H50" s="383"/>
    </row>
    <row r="51" spans="2:8" x14ac:dyDescent="0.2">
      <c r="B51" s="129"/>
      <c r="C51" s="145"/>
      <c r="D51" s="381"/>
      <c r="E51" s="382"/>
      <c r="F51" s="382"/>
      <c r="G51" s="382"/>
      <c r="H51" s="383"/>
    </row>
    <row r="52" spans="2:8" x14ac:dyDescent="0.2">
      <c r="B52" s="129"/>
      <c r="C52" s="145"/>
      <c r="D52" s="381"/>
      <c r="E52" s="382"/>
      <c r="F52" s="382"/>
      <c r="G52" s="382"/>
      <c r="H52" s="383"/>
    </row>
  </sheetData>
  <mergeCells count="45">
    <mergeCell ref="D52:H52"/>
    <mergeCell ref="D47:H47"/>
    <mergeCell ref="D50:H50"/>
    <mergeCell ref="D51:H51"/>
    <mergeCell ref="D48:H48"/>
    <mergeCell ref="D49:H49"/>
    <mergeCell ref="D39:H39"/>
    <mergeCell ref="D40:H40"/>
    <mergeCell ref="D41:H41"/>
    <mergeCell ref="D46:H46"/>
    <mergeCell ref="D42:H42"/>
    <mergeCell ref="D43:H43"/>
    <mergeCell ref="D44:H44"/>
    <mergeCell ref="D36:H36"/>
    <mergeCell ref="D31:H31"/>
    <mergeCell ref="D32:H32"/>
    <mergeCell ref="D33:H33"/>
    <mergeCell ref="D34:H34"/>
    <mergeCell ref="D35:H35"/>
    <mergeCell ref="D24:H24"/>
    <mergeCell ref="D25:H25"/>
    <mergeCell ref="D26:H26"/>
    <mergeCell ref="D27:H27"/>
    <mergeCell ref="D28:H28"/>
    <mergeCell ref="D17:H17"/>
    <mergeCell ref="D18:H18"/>
    <mergeCell ref="D19:H19"/>
    <mergeCell ref="D20:H20"/>
    <mergeCell ref="D23:H23"/>
    <mergeCell ref="B2:H2"/>
    <mergeCell ref="D4:H4"/>
    <mergeCell ref="D6:H6"/>
    <mergeCell ref="D7:H7"/>
    <mergeCell ref="D38:H38"/>
    <mergeCell ref="D12:H12"/>
    <mergeCell ref="D14:H14"/>
    <mergeCell ref="D15:H15"/>
    <mergeCell ref="D22:H22"/>
    <mergeCell ref="D30:H30"/>
    <mergeCell ref="D8:H8"/>
    <mergeCell ref="D9:H9"/>
    <mergeCell ref="D10:H10"/>
    <mergeCell ref="D11:H11"/>
    <mergeCell ref="B3:H3"/>
    <mergeCell ref="D16:H16"/>
  </mergeCells>
  <pageMargins left="0.7" right="0.7" top="0.75" bottom="0.75" header="0.3" footer="0.3"/>
  <pageSetup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tatus xmlns="85676b41-4c54-4d08-b71b-56e1ec975a38">Draft</Status>
    <Concurrence xmlns="85676b41-4c54-4d08-b71b-56e1ec975a38"/>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C34AF7AC37A094DA72BDA0C28B1F458" ma:contentTypeVersion="3" ma:contentTypeDescription="Create a new document." ma:contentTypeScope="" ma:versionID="5e6ad441742883b6b4c9b67a2b835318">
  <xsd:schema xmlns:xsd="http://www.w3.org/2001/XMLSchema" xmlns:xs="http://www.w3.org/2001/XMLSchema" xmlns:p="http://schemas.microsoft.com/office/2006/metadata/properties" xmlns:ns2="85676b41-4c54-4d08-b71b-56e1ec975a38" targetNamespace="http://schemas.microsoft.com/office/2006/metadata/properties" ma:root="true" ma:fieldsID="fc6047b9c7185fa4ae8dfc625a1bc62a" ns2:_="">
    <xsd:import namespace="85676b41-4c54-4d08-b71b-56e1ec975a38"/>
    <xsd:element name="properties">
      <xsd:complexType>
        <xsd:sequence>
          <xsd:element name="documentManagement">
            <xsd:complexType>
              <xsd:all>
                <xsd:element ref="ns2:Status" minOccurs="0"/>
                <xsd:element ref="ns2:Concurren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76b41-4c54-4d08-b71b-56e1ec975a3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Edits ECA/A/E/USS"/>
          <xsd:enumeration value="Approved ECA/A/E/USS"/>
          <xsd:enumeration value="Edits ECA/AE"/>
          <xsd:enumeration value="Approved ECA/AE"/>
          <xsd:enumeration value="Edits ECA/A"/>
          <xsd:enumeration value="Approved ECA/A"/>
          <xsd:enumeration value="Edits ECA-IIP/EX/PM"/>
          <xsd:enumeration value="Approved ECA-IIP/EX/PM"/>
        </xsd:restriction>
      </xsd:simpleType>
    </xsd:element>
    <xsd:element name="Concurrence" ma:index="9" nillable="true" ma:displayName="Clearance" ma:description="Please contribute edits and approvals as necessary in the clearance process prior to final approval." ma:internalName="Concurrence">
      <xsd:complexType>
        <xsd:complexContent>
          <xsd:extension base="dms:MultiChoice">
            <xsd:sequence>
              <xsd:element name="Value" maxOccurs="unbounded" minOccurs="0" nillable="true">
                <xsd:simpleType>
                  <xsd:restriction base="dms:Choice">
                    <xsd:enumeration value="Edits: ECA-IIP/EX/PM"/>
                    <xsd:enumeration value="Edits (Cleared):ECA-IIP/EX/PM"/>
                    <xsd:enumeration value="Cleared: ECA-IIP/EX/PM"/>
                    <xsd:enumeration value="Edits: ECA/EX/G"/>
                    <xsd:enumeration value="Edits (Cleared): ECA/EX/G"/>
                    <xsd:enumeration value="Cleared: ECA/EX/G"/>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4618F6-B4DB-47E4-857E-832FF37AEA16}">
  <ds:schemaRefs>
    <ds:schemaRef ds:uri="http://schemas.microsoft.com/office/2006/metadata/properties"/>
    <ds:schemaRef ds:uri="85676b41-4c54-4d08-b71b-56e1ec975a38"/>
  </ds:schemaRefs>
</ds:datastoreItem>
</file>

<file path=customXml/itemProps2.xml><?xml version="1.0" encoding="utf-8"?>
<ds:datastoreItem xmlns:ds="http://schemas.openxmlformats.org/officeDocument/2006/customXml" ds:itemID="{D1AC6BE4-CFDB-40C4-8BE7-B67F5199FB32}">
  <ds:schemaRefs>
    <ds:schemaRef ds:uri="http://schemas.microsoft.com/sharepoint/v3/contenttype/forms"/>
  </ds:schemaRefs>
</ds:datastoreItem>
</file>

<file path=customXml/itemProps3.xml><?xml version="1.0" encoding="utf-8"?>
<ds:datastoreItem xmlns:ds="http://schemas.openxmlformats.org/officeDocument/2006/customXml" ds:itemID="{BDA9DC25-928E-4580-94FE-9A56D5BDE9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76b41-4c54-4d08-b71b-56e1ec975a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Budget Template Guide</vt:lpstr>
      <vt:lpstr>Budget Summary </vt:lpstr>
      <vt:lpstr>Subaward Budget Template</vt:lpstr>
      <vt:lpstr>Program Budget Template</vt:lpstr>
      <vt:lpstr>Budget Narrative Template</vt:lpstr>
      <vt:lpstr>'Budget Narrative Template'!Print_Area</vt:lpstr>
      <vt:lpstr>'Budget Summary '!Print_Area</vt:lpstr>
      <vt:lpstr>'Budget Template Guide'!Print_Area</vt:lpstr>
      <vt:lpstr>'Program Budget Template'!Print_Area</vt:lpstr>
      <vt:lpstr>'Subaward Budget Template'!Print_Area</vt:lpstr>
    </vt:vector>
  </TitlesOfParts>
  <Manager/>
  <Company>Department of State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LathamEJ</dc:creator>
  <cp:keywords/>
  <dc:description/>
  <cp:lastModifiedBy>Gee, Brandon</cp:lastModifiedBy>
  <cp:revision/>
  <dcterms:created xsi:type="dcterms:W3CDTF">2012-09-28T15:25:35Z</dcterms:created>
  <dcterms:modified xsi:type="dcterms:W3CDTF">2023-07-28T19:17:46Z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0x0101004C34AF7AC37A094DA72BDA0C28B1F458</vt:lpwstr>
  </property>
</Properties>
</file>